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58680199e922587/Documents/Price Lists/"/>
    </mc:Choice>
  </mc:AlternateContent>
  <xr:revisionPtr revIDLastSave="176" documentId="8_{430DEF81-8F5A-42F0-8442-2415110A7D25}" xr6:coauthVersionLast="47" xr6:coauthVersionMax="47" xr10:uidLastSave="{B6A4AB67-4690-440A-99CA-1CFA310BF0D0}"/>
  <bookViews>
    <workbookView xWindow="-108" yWindow="-108" windowWidth="23256" windowHeight="12456" xr2:uid="{00000000-000D-0000-FFFF-FFFF00000000}"/>
  </bookViews>
  <sheets>
    <sheet name="Product Price List" sheetId="1" r:id="rId1"/>
  </sheets>
  <definedNames>
    <definedName name="_xlnm.Print_Area" localSheetId="0">'Product Price List'!$A$1:$H$91</definedName>
    <definedName name="_xlnm.Print_Titles" localSheetId="0">'Product Price List'!$1:$3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7" i="1" l="1"/>
  <c r="H85" i="1"/>
  <c r="H83" i="1"/>
  <c r="H81" i="1"/>
  <c r="H79" i="1"/>
  <c r="H12" i="1"/>
  <c r="H38" i="1"/>
  <c r="H37" i="1"/>
  <c r="H71" i="1"/>
  <c r="H70" i="1"/>
  <c r="H69" i="1"/>
  <c r="H35" i="1"/>
  <c r="H88" i="1"/>
  <c r="H86" i="1"/>
  <c r="H43" i="1"/>
  <c r="H44" i="1"/>
  <c r="H42" i="1"/>
  <c r="H59" i="1"/>
  <c r="H49" i="1" l="1"/>
  <c r="H48" i="1"/>
  <c r="H34" i="1"/>
  <c r="H31" i="1"/>
  <c r="H30" i="1"/>
  <c r="H26" i="1"/>
  <c r="H90" i="1"/>
  <c r="H20" i="1"/>
  <c r="H58" i="1" l="1"/>
  <c r="H47" i="1"/>
  <c r="H46" i="1"/>
  <c r="H41" i="1"/>
  <c r="H45" i="1"/>
  <c r="H68" i="1" l="1"/>
  <c r="H67" i="1"/>
  <c r="H66" i="1"/>
  <c r="H25" i="1"/>
  <c r="H33" i="1"/>
  <c r="H32" i="1"/>
  <c r="H82" i="1" l="1"/>
  <c r="H80" i="1"/>
  <c r="H84" i="1" l="1"/>
  <c r="H78" i="1"/>
  <c r="H91" i="1"/>
  <c r="H76" i="1" l="1"/>
  <c r="H75" i="1"/>
  <c r="H74" i="1"/>
  <c r="H73" i="1"/>
  <c r="H65" i="1"/>
  <c r="H64" i="1"/>
  <c r="H63" i="1"/>
  <c r="H60" i="1"/>
  <c r="H57" i="1"/>
  <c r="H56" i="1"/>
  <c r="H55" i="1"/>
  <c r="H61" i="1"/>
  <c r="H54" i="1"/>
  <c r="H53" i="1"/>
  <c r="H52" i="1"/>
  <c r="H29" i="1"/>
  <c r="H23" i="1"/>
  <c r="H28" i="1"/>
  <c r="H27" i="1"/>
  <c r="H22" i="1"/>
  <c r="H21" i="1"/>
  <c r="H19" i="1"/>
  <c r="H18" i="1"/>
  <c r="H17" i="1"/>
  <c r="H16" i="1"/>
  <c r="H15" i="1"/>
  <c r="H14" i="1"/>
  <c r="H13" i="1"/>
  <c r="H10" i="1"/>
  <c r="H11" i="1"/>
  <c r="H9" i="1"/>
  <c r="H8" i="1"/>
  <c r="H7" i="1"/>
</calcChain>
</file>

<file path=xl/sharedStrings.xml><?xml version="1.0" encoding="utf-8"?>
<sst xmlns="http://schemas.openxmlformats.org/spreadsheetml/2006/main" count="414" uniqueCount="311">
  <si>
    <t>Plastic Casket/Vault Combo</t>
  </si>
  <si>
    <t>Product ID</t>
  </si>
  <si>
    <t>Vault Size</t>
  </si>
  <si>
    <t>C-9-CH</t>
  </si>
  <si>
    <t>Pink Print</t>
  </si>
  <si>
    <t>Blue Print</t>
  </si>
  <si>
    <t>Crushed Velvet</t>
  </si>
  <si>
    <t>White Satin</t>
  </si>
  <si>
    <t>C-14-ECO-B</t>
  </si>
  <si>
    <t>C-14-ECO-PK</t>
  </si>
  <si>
    <t>C-14-ECO-BL</t>
  </si>
  <si>
    <t>C-15-CH</t>
  </si>
  <si>
    <t>Wood Cherry Casket - 9" interior</t>
  </si>
  <si>
    <t>Wood Cherry Casket - 15" interior</t>
  </si>
  <si>
    <t>C-16-Ser</t>
  </si>
  <si>
    <t>C-19-SO</t>
  </si>
  <si>
    <t>C-20-3 Combo</t>
  </si>
  <si>
    <t>C-20-CH</t>
  </si>
  <si>
    <t>Wood Cherry Casket - 20" interior</t>
  </si>
  <si>
    <t>Pink or blue</t>
  </si>
  <si>
    <t>URNS</t>
  </si>
  <si>
    <t>U-BIW</t>
  </si>
  <si>
    <t>U-BOB</t>
  </si>
  <si>
    <t>U-TW</t>
  </si>
  <si>
    <t>U-AEMS</t>
  </si>
  <si>
    <t>U-Bloom-BOB</t>
  </si>
  <si>
    <t>U-BLM</t>
  </si>
  <si>
    <t>U-Bask-BOB</t>
  </si>
  <si>
    <t>U-AOW</t>
  </si>
  <si>
    <t>K-1040</t>
  </si>
  <si>
    <t>K-1041</t>
  </si>
  <si>
    <t>K-1042</t>
  </si>
  <si>
    <t>U-33111</t>
  </si>
  <si>
    <t>U-2704</t>
  </si>
  <si>
    <t>U-4573</t>
  </si>
  <si>
    <t>U-51131</t>
  </si>
  <si>
    <t>Baby in Wings Urn</t>
  </si>
  <si>
    <t>Angel Embracing Memorial Stone Urn</t>
  </si>
  <si>
    <t>Baby in Bloom (no wood urn box)</t>
  </si>
  <si>
    <t>Angel Over the Well Urn</t>
  </si>
  <si>
    <t>Butterfly Baby Urn - Lavender</t>
  </si>
  <si>
    <t>Butterfly Baby Urn - Blue</t>
  </si>
  <si>
    <t>Butterfly Baby Urn - Pearl</t>
  </si>
  <si>
    <t>Column1</t>
  </si>
  <si>
    <t>Column2</t>
  </si>
  <si>
    <t>Column3</t>
  </si>
  <si>
    <t>Column4</t>
  </si>
  <si>
    <t>Column5</t>
  </si>
  <si>
    <t>Column6</t>
  </si>
  <si>
    <t>Column7</t>
  </si>
  <si>
    <t>Almond fabric</t>
  </si>
  <si>
    <t>White crepe</t>
  </si>
  <si>
    <t>Brass:</t>
  </si>
  <si>
    <t>Pewter:</t>
  </si>
  <si>
    <t>Vaults</t>
  </si>
  <si>
    <t>Interior</t>
  </si>
  <si>
    <t>V-1-PYR</t>
  </si>
  <si>
    <t>Pyramid Vault 1 - Polystyrene</t>
  </si>
  <si>
    <t>9" wood</t>
  </si>
  <si>
    <t>V-2-Econ</t>
  </si>
  <si>
    <t>C-21-GH</t>
  </si>
  <si>
    <t>C-24-GH</t>
  </si>
  <si>
    <t>18 x 7 x 7</t>
  </si>
  <si>
    <t>24 x 11 x 10</t>
  </si>
  <si>
    <t>not available</t>
  </si>
  <si>
    <t>C-30-Cloth-K</t>
  </si>
  <si>
    <t>C-24-Cloth-K</t>
  </si>
  <si>
    <t>C-21-Cloth-K</t>
  </si>
  <si>
    <t>C-30-GH</t>
  </si>
  <si>
    <t>Precious Baby Transport Carrier - Small</t>
  </si>
  <si>
    <t>Precious Baby Transport Carrier - Large</t>
  </si>
  <si>
    <t>(Not listed by gestation)</t>
  </si>
  <si>
    <t>White or Purple</t>
  </si>
  <si>
    <t>Pack of 3</t>
  </si>
  <si>
    <t>8.25" base</t>
  </si>
  <si>
    <t>9.75" base</t>
  </si>
  <si>
    <t>15" base</t>
  </si>
  <si>
    <t>20" base</t>
  </si>
  <si>
    <t>C-24-Ser</t>
  </si>
  <si>
    <t>Pink/Blue/White</t>
  </si>
  <si>
    <t>Wood Classic Cherry Stain Casket</t>
  </si>
  <si>
    <t>C-30-Ser</t>
  </si>
  <si>
    <t>Wood Baby Casket/Vault 3 Piece Combo - 27"</t>
  </si>
  <si>
    <t>Cloth Gingham Covered Casket - 24"</t>
  </si>
  <si>
    <t>Cloth Keepsake Heart Covered Casket - 24"</t>
  </si>
  <si>
    <t>Cloth Keepsake Heart Covered Casket - 30"</t>
  </si>
  <si>
    <t>Plastic Serenity Casket/Vault Combo - 24"</t>
  </si>
  <si>
    <t>Plastic Serenity Casket/Vault Combo - 30"</t>
  </si>
  <si>
    <t>M-1041</t>
  </si>
  <si>
    <t>M-1040</t>
  </si>
  <si>
    <t>M-1042</t>
  </si>
  <si>
    <t>Butterfly Baby Urn MEDIUM - Lavender</t>
  </si>
  <si>
    <t>Butterfly Baby Urn MEDIUM - Blue</t>
  </si>
  <si>
    <t>Butterfly Baby Urn MEDIUM - Pearl</t>
  </si>
  <si>
    <t>Cloth Gingham Covered Casket - 30"</t>
  </si>
  <si>
    <t>Cloth Gingham Covered Casket - 21"</t>
  </si>
  <si>
    <t>Second Trimester Caskets</t>
  </si>
  <si>
    <t>Color</t>
  </si>
  <si>
    <t>Quantity</t>
  </si>
  <si>
    <t>Size</t>
  </si>
  <si>
    <t>Options</t>
  </si>
  <si>
    <t>Column22</t>
  </si>
  <si>
    <t>28 x 15 x 12</t>
  </si>
  <si>
    <t>31 x 18 x 14</t>
  </si>
  <si>
    <t>16 x 12 x 9</t>
  </si>
  <si>
    <t>27 x 13 x 10</t>
  </si>
  <si>
    <t>14 x 10 x 6</t>
  </si>
  <si>
    <t>Interior Length</t>
  </si>
  <si>
    <t>5 inches</t>
  </si>
  <si>
    <t>8.5 inches</t>
  </si>
  <si>
    <t>Vessel Length</t>
  </si>
  <si>
    <t>Interior Fabric</t>
  </si>
  <si>
    <t>5.75 inches</t>
  </si>
  <si>
    <t>Discount Price</t>
  </si>
  <si>
    <t>Retail
 Price</t>
  </si>
  <si>
    <t>Discount
 Price</t>
  </si>
  <si>
    <t>15 inches</t>
  </si>
  <si>
    <t>14 inches</t>
  </si>
  <si>
    <t>17" included</t>
  </si>
  <si>
    <t>16 inches</t>
  </si>
  <si>
    <t>9" Included</t>
  </si>
  <si>
    <t>V-1PYR 14.5" 
V-2Econ 16.5"</t>
  </si>
  <si>
    <t>V-4-C 24"</t>
  </si>
  <si>
    <t>V-5-C 27"</t>
  </si>
  <si>
    <t>19.5 inches</t>
  </si>
  <si>
    <t>30" included</t>
  </si>
  <si>
    <t>20 inches</t>
  </si>
  <si>
    <t>21 inches</t>
  </si>
  <si>
    <t>24 inches</t>
  </si>
  <si>
    <t>30 inches</t>
  </si>
  <si>
    <t>27 inches</t>
  </si>
  <si>
    <t>36" included</t>
  </si>
  <si>
    <t>27" included</t>
  </si>
  <si>
    <t>34" included</t>
  </si>
  <si>
    <t>Casket Capacity</t>
  </si>
  <si>
    <t>Interior Dimensions</t>
  </si>
  <si>
    <t>Exterior Dimensions</t>
  </si>
  <si>
    <t>V-3-PYR</t>
  </si>
  <si>
    <t>Oversized Pyramid Vault - Polystyrene</t>
  </si>
  <si>
    <t>Tall Urns</t>
  </si>
  <si>
    <t>9 x 13 x 14.5</t>
  </si>
  <si>
    <t>Cremation Caskets</t>
  </si>
  <si>
    <t>Transport Baby Carriers</t>
  </si>
  <si>
    <t>Exclusive:</t>
  </si>
  <si>
    <t>Baby in Wings on Cherry Wood Urn Box</t>
  </si>
  <si>
    <t xml:space="preserve">Baby in Bloom on Cherry Wood Urn Box </t>
  </si>
  <si>
    <t>Urn Dimensions</t>
  </si>
  <si>
    <t>Baby Girl in Basket on Cherry Wood Urn Box</t>
  </si>
  <si>
    <t>Twin Baby in Wings on Cherry Wood Urn Box</t>
  </si>
  <si>
    <t>Vessel/Bag Capacity</t>
  </si>
  <si>
    <t>Urn Box Capacity</t>
  </si>
  <si>
    <t>8 x 8 x 6</t>
  </si>
  <si>
    <t>11 x 8 x 6</t>
  </si>
  <si>
    <t>7 x 7.5 x 7.5</t>
  </si>
  <si>
    <t>8 x 10 x 7</t>
  </si>
  <si>
    <t>7 x 8 x 6</t>
  </si>
  <si>
    <t>8 x 4.5 x 4.5</t>
  </si>
  <si>
    <t>6 cubic in.</t>
  </si>
  <si>
    <t>14 cubic in.</t>
  </si>
  <si>
    <t>10 cubic in.</t>
  </si>
  <si>
    <t>70 cubic in.</t>
  </si>
  <si>
    <t>11.25 x 10 x 5</t>
  </si>
  <si>
    <t>11.75 x 11 x 8</t>
  </si>
  <si>
    <t>56 cubic in.</t>
  </si>
  <si>
    <t>84 cubic in.</t>
  </si>
  <si>
    <t>3 cubic in.</t>
  </si>
  <si>
    <t>22 cubic in.</t>
  </si>
  <si>
    <t>8 cubic in.</t>
  </si>
  <si>
    <t>6 x 4.75 x 4</t>
  </si>
  <si>
    <t>3 x 2 x 2.5</t>
  </si>
  <si>
    <t>7 x 6 x 2.75</t>
  </si>
  <si>
    <t>3.5 x 6 x 2.75</t>
  </si>
  <si>
    <t>3 x 3 x 3</t>
  </si>
  <si>
    <t>5 x 6 x 2.75</t>
  </si>
  <si>
    <t>Baby Boy in Cloud on Cherry Wood Urn Box</t>
  </si>
  <si>
    <t>Twin/Single Economy Casket/Vault Combo Pink</t>
  </si>
  <si>
    <r>
      <t xml:space="preserve">17.25" </t>
    </r>
    <r>
      <rPr>
        <sz val="8"/>
        <rFont val="Tahoma"/>
        <family val="2"/>
      </rPr>
      <t>included</t>
    </r>
  </si>
  <si>
    <r>
      <t xml:space="preserve">17.25 " </t>
    </r>
    <r>
      <rPr>
        <sz val="8"/>
        <rFont val="Tahoma"/>
        <family val="2"/>
      </rPr>
      <t>included</t>
    </r>
  </si>
  <si>
    <t>6.5 inches</t>
  </si>
  <si>
    <t>Fabric Patterns</t>
  </si>
  <si>
    <t>Product Name</t>
  </si>
  <si>
    <t>13 x 8 x 8</t>
  </si>
  <si>
    <t xml:space="preserve"> 14.5 x 9 x 9</t>
  </si>
  <si>
    <t>24 x 11 x 8</t>
  </si>
  <si>
    <t>14 cubic in. each
(2 vessels)</t>
  </si>
  <si>
    <t>Retail 
Price</t>
  </si>
  <si>
    <t>Twin/Single Economy Casket/Vault Combo Blue</t>
  </si>
  <si>
    <t>1 lb. = 1 cu. in.</t>
  </si>
  <si>
    <t>1 lb = 1 cu. in.</t>
  </si>
  <si>
    <t>C-27-3 Combo</t>
  </si>
  <si>
    <t>C-20-Poly</t>
  </si>
  <si>
    <t>Third Trimester and Infant Caskets</t>
  </si>
  <si>
    <t>C-27-Poly</t>
  </si>
  <si>
    <t>Wood Baby Casket 27" (without the vault)</t>
  </si>
  <si>
    <t>Wood Baby Casket 20" (without the vault)</t>
  </si>
  <si>
    <t>White Crepe</t>
  </si>
  <si>
    <t>C-36-Cloth K</t>
  </si>
  <si>
    <t>36 inches</t>
  </si>
  <si>
    <t>Vault 7 for 36" infant cloth covered caskets</t>
  </si>
  <si>
    <t>Vault 6 for 30" infant cloth covered caskets</t>
  </si>
  <si>
    <t>38 x 19 x 13</t>
  </si>
  <si>
    <t>39 x 15 x 12</t>
  </si>
  <si>
    <t>32 x 12 x 11</t>
  </si>
  <si>
    <t>46 x 22 x 15</t>
  </si>
  <si>
    <t>30" cloth</t>
  </si>
  <si>
    <t>36" cloth</t>
  </si>
  <si>
    <t>Wood Baby Casket/Vault Combo 20"</t>
  </si>
  <si>
    <t>C-33-Poly</t>
  </si>
  <si>
    <t>33 inches</t>
  </si>
  <si>
    <t>Baby Boy in Cloud (no wood urn box)</t>
  </si>
  <si>
    <t>4 cubic in</t>
  </si>
  <si>
    <t>Cloth Keepsake Heart Covered Casket - 21"</t>
  </si>
  <si>
    <t>Vault A</t>
  </si>
  <si>
    <t xml:space="preserve">Vault A - 9" Brown w/Gold Leaves </t>
  </si>
  <si>
    <t>4" and 7" caskets</t>
  </si>
  <si>
    <t>8.4x3.5x2.9</t>
  </si>
  <si>
    <t>10.25x4.5x3.75</t>
  </si>
  <si>
    <t>Vault B</t>
  </si>
  <si>
    <t>Vault B - Extra Small Crowne</t>
  </si>
  <si>
    <t>9.75x 7.5x 5</t>
  </si>
  <si>
    <t>11.5x 9x 7.5</t>
  </si>
  <si>
    <t>Cloth Keepsake Heart Covered Casket - 36"</t>
  </si>
  <si>
    <t>Wood Classic Cherry Stain Casket - 33"</t>
  </si>
  <si>
    <r>
      <t xml:space="preserve">Heaven's Gain Ministries                 </t>
    </r>
    <r>
      <rPr>
        <b/>
        <sz val="22"/>
        <color theme="6" tint="-0.249977111117893"/>
        <rFont val="Monotype Corsiva"/>
        <family val="4"/>
      </rPr>
      <t xml:space="preserve">Product Price List   </t>
    </r>
  </si>
  <si>
    <t>Pirate Ship Urn (Engraving + $27)</t>
  </si>
  <si>
    <t>Race Car Urn (Engraving + $27)</t>
  </si>
  <si>
    <t>Train Urn (Engraving + $27)</t>
  </si>
  <si>
    <t>Cardboard</t>
  </si>
  <si>
    <t>16" x 7" x 5"</t>
  </si>
  <si>
    <t>Cloth Covered</t>
  </si>
  <si>
    <t>Cremation Casket 22" w/Mattress &amp; Pillow</t>
  </si>
  <si>
    <t xml:space="preserve">White  </t>
  </si>
  <si>
    <t>Blue w/Cloud</t>
  </si>
  <si>
    <t>22" x 9" x 5"</t>
  </si>
  <si>
    <t>Available in Combo</t>
  </si>
  <si>
    <t>C-33-3 Combo</t>
  </si>
  <si>
    <t>Wood Baby Casket/Vault 3 Piece Combo - 33"</t>
  </si>
  <si>
    <t>33.5 inches</t>
  </si>
  <si>
    <t>43" Included</t>
  </si>
  <si>
    <t>Vault 5 - 27" - Polystyrene</t>
  </si>
  <si>
    <t>V-21-Cherokee</t>
  </si>
  <si>
    <t>V-24-Cherokee</t>
  </si>
  <si>
    <t>V-30-Cherokee</t>
  </si>
  <si>
    <t>V-36-Cherokee</t>
  </si>
  <si>
    <t>Vault 4 for 24" - Polystyrene</t>
  </si>
  <si>
    <t>Economy 14" Vault 2- Crowne</t>
  </si>
  <si>
    <t>15" - 21" Caskets</t>
  </si>
  <si>
    <t>17" - 24" Caskets</t>
  </si>
  <si>
    <t>V-6-C 30"</t>
  </si>
  <si>
    <t>V-7-C 36"</t>
  </si>
  <si>
    <t>U-CLD-BOB</t>
  </si>
  <si>
    <t xml:space="preserve">U-CLD </t>
  </si>
  <si>
    <t>26 cubic in.</t>
  </si>
  <si>
    <t>M-1010-12</t>
  </si>
  <si>
    <t>P-1001-3</t>
  </si>
  <si>
    <t>CuddleBear Child Urn - Pink, Blue or White</t>
  </si>
  <si>
    <t>LoveHeart Child Urn - Pink, Blue, or White</t>
  </si>
  <si>
    <t>37 cubic in.</t>
  </si>
  <si>
    <t>4.5 x 5.3 x 4.1</t>
  </si>
  <si>
    <t>3.7 x 4.7 x 5.3</t>
  </si>
  <si>
    <t>Reflections of Love Tealight - Heart, Butterfly, or Dove</t>
  </si>
  <si>
    <t>19 cubic in.</t>
  </si>
  <si>
    <t>4.5 x 4.5 x 6.7</t>
  </si>
  <si>
    <t>Synergy Infant Rental System 27" (w/3 inserts)</t>
  </si>
  <si>
    <t>SYN-20</t>
  </si>
  <si>
    <t>SYN-27</t>
  </si>
  <si>
    <t>Synergy Preemie Rental System 20" (w/3 inserts)</t>
  </si>
  <si>
    <t>n/a</t>
  </si>
  <si>
    <r>
      <t>Cremation Casket 16" Cloud</t>
    </r>
    <r>
      <rPr>
        <sz val="8"/>
        <color rgb="FF0A1C2E"/>
        <rFont val="Tahoma"/>
        <family val="2"/>
      </rPr>
      <t xml:space="preserve"> (optional Mattress &amp; Pilllow +$20)</t>
    </r>
  </si>
  <si>
    <t>C-8-GN</t>
  </si>
  <si>
    <t>C-8-P</t>
  </si>
  <si>
    <t>C-8-2BL</t>
  </si>
  <si>
    <t>C-11-WA</t>
  </si>
  <si>
    <t>C-11-WA-Combo</t>
  </si>
  <si>
    <t>Wood White Ash Casket and Economy Vault</t>
  </si>
  <si>
    <t>Wood White Ash Stain Casket - 11" interior</t>
  </si>
  <si>
    <t>8 inches</t>
  </si>
  <si>
    <t>14" included</t>
  </si>
  <si>
    <t>Twin/Single Economy Casket/Vault Combo White</t>
  </si>
  <si>
    <t>White Baby Print</t>
  </si>
  <si>
    <t>Paper-S-3pk</t>
  </si>
  <si>
    <t>Paper-M-3pk</t>
  </si>
  <si>
    <t>Paper-S-Single</t>
  </si>
  <si>
    <t>Paper-M-Single</t>
  </si>
  <si>
    <t>Paper-L-Single</t>
  </si>
  <si>
    <t>Paper-L-3pk</t>
  </si>
  <si>
    <t>Paper-XL-Single</t>
  </si>
  <si>
    <t>Paper-XL-3pk</t>
  </si>
  <si>
    <t>Paper Mache base and lid - Small - 3 pack</t>
  </si>
  <si>
    <t>Paper Mache base and lid - Small - Single</t>
  </si>
  <si>
    <t>Paper Mache base and lid - Medium - 3 pack</t>
  </si>
  <si>
    <t>Paper Mache base and lid - Medium - Single</t>
  </si>
  <si>
    <t>Paper Mache base and lid - Large - 3 pack</t>
  </si>
  <si>
    <t>Paper Mache base and lid - Large - Single</t>
  </si>
  <si>
    <t>Paper Mache base and lid - X-Large - 3 pack</t>
  </si>
  <si>
    <t>Paper Mache base and lid - X-Large - Single</t>
  </si>
  <si>
    <t xml:space="preserve">Single </t>
  </si>
  <si>
    <t xml:space="preserve">
</t>
  </si>
  <si>
    <t>11 inches</t>
  </si>
  <si>
    <t>Gender Neutrual Print</t>
  </si>
  <si>
    <t>Plastic Casket/Vault Combo - Gender Neutral</t>
  </si>
  <si>
    <t>Plastic Casket/Vault Combo - Pink fabric</t>
  </si>
  <si>
    <t>Plastic Casket/Vault Combo - Blue fabric</t>
  </si>
  <si>
    <t>Order Online at heavensgain.org</t>
  </si>
  <si>
    <t>Baby Block Urn - Pewter or Bronze (Engraving + $27)</t>
  </si>
  <si>
    <t>Synergy Ceremonial (Rental) Casket  System</t>
  </si>
  <si>
    <t xml:space="preserve">25.5" x 9.25" x 5" </t>
  </si>
  <si>
    <t>Ceremation Casekt 26" Cloud w/Mattress &amp; Pillow</t>
  </si>
  <si>
    <t>Last updated [10/21/2025] 
Prices subject to change</t>
  </si>
  <si>
    <t>Caskets</t>
  </si>
  <si>
    <t>T-710-12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</si>
</sst>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27" x14ac:knownFonts="1">
    <font>
      <sz val="10"/>
      <name val="Arial"/>
    </font>
    <font>
      <sz val="10"/>
      <name val="Tahoma"/>
      <family val="2"/>
    </font>
    <font>
      <sz val="8"/>
      <name val="Arial"/>
      <family val="2"/>
    </font>
    <font>
      <i/>
      <sz val="10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sz val="22"/>
      <color theme="6" tint="-0.249977111117893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sz val="9"/>
      <name val="Tahoma"/>
      <family val="2"/>
    </font>
    <font>
      <b/>
      <sz val="22"/>
      <color theme="6" tint="-0.249977111117893"/>
      <name val="Monotype Corsiva"/>
      <family val="4"/>
    </font>
    <font>
      <b/>
      <sz val="36"/>
      <color theme="6" tint="-0.249977111117893"/>
      <name val="Monotype Corsiva"/>
      <family val="4"/>
    </font>
    <font>
      <b/>
      <sz val="9"/>
      <name val="Tahoma"/>
      <family val="2"/>
    </font>
    <font>
      <sz val="8"/>
      <name val="Tahoma"/>
      <family val="2"/>
    </font>
    <font>
      <b/>
      <sz val="11"/>
      <name val="Tahoma"/>
      <family val="2"/>
    </font>
    <font>
      <b/>
      <sz val="8.5"/>
      <name val="Tahoma"/>
      <family val="2"/>
    </font>
    <font>
      <b/>
      <i/>
      <sz val="11"/>
      <name val="Tahoma"/>
      <family val="2"/>
    </font>
    <font>
      <b/>
      <sz val="8"/>
      <name val="Tahoma"/>
      <family val="2"/>
    </font>
    <font>
      <sz val="10"/>
      <color rgb="FF000000"/>
      <name val="Roboto"/>
    </font>
    <font>
      <sz val="8"/>
      <color rgb="FF0A1C2E"/>
      <name val="Tahoma"/>
      <family val="2"/>
    </font>
    <font>
      <sz val="10"/>
      <color rgb="FF0A1C2E"/>
      <name val="Tahoma"/>
      <family val="2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sz val="11"/>
      <name val="Tahoma"/>
      <family val="2"/>
    </font>
    <font>
      <sz val="8"/>
      <color rgb="FF0A1C2E"/>
      <name val="Arial"/>
      <family val="2"/>
    </font>
    <font>
      <i/>
      <sz val="16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2" borderId="1" applyFont="0" applyBorder="0" applyAlignment="0" applyProtection="0"/>
    <xf numFmtId="44" fontId="21" fillId="0" borderId="0" applyFont="0" applyFill="0" applyBorder="0" applyAlignment="0" applyProtection="0"/>
  </cellStyleXfs>
  <cellXfs count="99">
    <xf numFmtId="0" fontId="0" fillId="0" borderId="0" xfId="0"/>
    <xf numFmtId="0" fontId="1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/>
    <xf numFmtId="0" fontId="1" fillId="3" borderId="6" xfId="0" applyFont="1" applyFill="1" applyBorder="1"/>
    <xf numFmtId="164" fontId="1" fillId="3" borderId="7" xfId="0" applyNumberFormat="1" applyFont="1" applyFill="1" applyBorder="1"/>
    <xf numFmtId="0" fontId="1" fillId="0" borderId="2" xfId="0" applyFont="1" applyBorder="1" applyAlignment="1">
      <alignment wrapText="1"/>
    </xf>
    <xf numFmtId="0" fontId="1" fillId="0" borderId="0" xfId="0" applyFont="1"/>
    <xf numFmtId="0" fontId="1" fillId="0" borderId="6" xfId="0" applyFont="1" applyBorder="1"/>
    <xf numFmtId="164" fontId="1" fillId="0" borderId="7" xfId="0" applyNumberFormat="1" applyFont="1" applyBorder="1"/>
    <xf numFmtId="0" fontId="5" fillId="0" borderId="8" xfId="0" applyFont="1" applyBorder="1"/>
    <xf numFmtId="0" fontId="1" fillId="0" borderId="9" xfId="0" applyFont="1" applyBorder="1" applyAlignment="1">
      <alignment wrapText="1"/>
    </xf>
    <xf numFmtId="164" fontId="1" fillId="0" borderId="10" xfId="0" applyNumberFormat="1" applyFont="1" applyBorder="1"/>
    <xf numFmtId="0" fontId="7" fillId="3" borderId="6" xfId="0" applyFont="1" applyFill="1" applyBorder="1"/>
    <xf numFmtId="165" fontId="3" fillId="3" borderId="0" xfId="0" applyNumberFormat="1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 vertical="center" wrapText="1"/>
    </xf>
    <xf numFmtId="165" fontId="1" fillId="0" borderId="9" xfId="0" applyNumberFormat="1" applyFont="1" applyBorder="1"/>
    <xf numFmtId="165" fontId="1" fillId="0" borderId="2" xfId="0" applyNumberFormat="1" applyFont="1" applyBorder="1"/>
    <xf numFmtId="165" fontId="1" fillId="3" borderId="2" xfId="0" applyNumberFormat="1" applyFont="1" applyFill="1" applyBorder="1"/>
    <xf numFmtId="165" fontId="1" fillId="3" borderId="0" xfId="0" applyNumberFormat="1" applyFont="1" applyFill="1"/>
    <xf numFmtId="0" fontId="1" fillId="5" borderId="6" xfId="0" applyFont="1" applyFill="1" applyBorder="1"/>
    <xf numFmtId="0" fontId="1" fillId="5" borderId="2" xfId="0" applyFont="1" applyFill="1" applyBorder="1" applyAlignment="1">
      <alignment wrapText="1"/>
    </xf>
    <xf numFmtId="165" fontId="1" fillId="5" borderId="2" xfId="0" applyNumberFormat="1" applyFont="1" applyFill="1" applyBorder="1"/>
    <xf numFmtId="164" fontId="1" fillId="5" borderId="7" xfId="0" applyNumberFormat="1" applyFont="1" applyFill="1" applyBorder="1"/>
    <xf numFmtId="0" fontId="1" fillId="5" borderId="0" xfId="0" applyFont="1" applyFill="1"/>
    <xf numFmtId="0" fontId="5" fillId="3" borderId="2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165" fontId="1" fillId="3" borderId="2" xfId="0" applyNumberFormat="1" applyFont="1" applyFill="1" applyBorder="1" applyAlignment="1">
      <alignment wrapText="1"/>
    </xf>
    <xf numFmtId="0" fontId="1" fillId="5" borderId="6" xfId="0" applyFont="1" applyFill="1" applyBorder="1" applyAlignment="1">
      <alignment wrapText="1"/>
    </xf>
    <xf numFmtId="165" fontId="1" fillId="5" borderId="2" xfId="0" applyNumberFormat="1" applyFont="1" applyFill="1" applyBorder="1" applyAlignment="1">
      <alignment wrapText="1"/>
    </xf>
    <xf numFmtId="0" fontId="7" fillId="5" borderId="6" xfId="0" applyFont="1" applyFill="1" applyBorder="1"/>
    <xf numFmtId="0" fontId="8" fillId="3" borderId="2" xfId="0" applyFont="1" applyFill="1" applyBorder="1" applyAlignment="1">
      <alignment wrapText="1"/>
    </xf>
    <xf numFmtId="0" fontId="1" fillId="5" borderId="2" xfId="0" applyFont="1" applyFill="1" applyBorder="1"/>
    <xf numFmtId="0" fontId="9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wrapText="1"/>
    </xf>
    <xf numFmtId="0" fontId="12" fillId="3" borderId="2" xfId="0" applyFont="1" applyFill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2" fillId="0" borderId="2" xfId="0" applyFont="1" applyBorder="1"/>
    <xf numFmtId="0" fontId="1" fillId="3" borderId="2" xfId="0" applyFont="1" applyFill="1" applyBorder="1" applyAlignment="1">
      <alignment horizontal="left" wrapText="1"/>
    </xf>
    <xf numFmtId="0" fontId="14" fillId="3" borderId="6" xfId="0" applyFont="1" applyFill="1" applyBorder="1"/>
    <xf numFmtId="0" fontId="15" fillId="0" borderId="2" xfId="0" applyFont="1" applyBorder="1"/>
    <xf numFmtId="0" fontId="16" fillId="3" borderId="0" xfId="0" applyFont="1" applyFill="1" applyAlignment="1">
      <alignment horizontal="right"/>
    </xf>
    <xf numFmtId="0" fontId="1" fillId="7" borderId="2" xfId="0" applyFont="1" applyFill="1" applyBorder="1" applyAlignment="1">
      <alignment wrapText="1"/>
    </xf>
    <xf numFmtId="0" fontId="12" fillId="5" borderId="2" xfId="0" applyFont="1" applyFill="1" applyBorder="1" applyAlignment="1">
      <alignment vertical="center" wrapText="1"/>
    </xf>
    <xf numFmtId="165" fontId="12" fillId="5" borderId="2" xfId="0" applyNumberFormat="1" applyFont="1" applyFill="1" applyBorder="1" applyAlignment="1">
      <alignment wrapText="1"/>
    </xf>
    <xf numFmtId="164" fontId="12" fillId="5" borderId="7" xfId="0" applyNumberFormat="1" applyFont="1" applyFill="1" applyBorder="1" applyAlignment="1">
      <alignment wrapText="1"/>
    </xf>
    <xf numFmtId="0" fontId="17" fillId="5" borderId="2" xfId="0" applyFont="1" applyFill="1" applyBorder="1" applyAlignment="1">
      <alignment horizontal="center" vertical="center" wrapText="1"/>
    </xf>
    <xf numFmtId="165" fontId="17" fillId="5" borderId="2" xfId="0" applyNumberFormat="1" applyFont="1" applyFill="1" applyBorder="1" applyAlignment="1">
      <alignment horizontal="center" vertical="center" wrapText="1"/>
    </xf>
    <xf numFmtId="164" fontId="17" fillId="5" borderId="7" xfId="0" applyNumberFormat="1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wrapText="1"/>
    </xf>
    <xf numFmtId="0" fontId="13" fillId="3" borderId="2" xfId="0" applyFont="1" applyFill="1" applyBorder="1" applyAlignment="1">
      <alignment wrapText="1"/>
    </xf>
    <xf numFmtId="0" fontId="13" fillId="3" borderId="2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center" vertical="center" wrapText="1"/>
    </xf>
    <xf numFmtId="165" fontId="12" fillId="6" borderId="2" xfId="0" applyNumberFormat="1" applyFont="1" applyFill="1" applyBorder="1" applyAlignment="1">
      <alignment horizontal="center" wrapText="1"/>
    </xf>
    <xf numFmtId="164" fontId="12" fillId="6" borderId="7" xfId="0" applyNumberFormat="1" applyFont="1" applyFill="1" applyBorder="1" applyAlignment="1">
      <alignment horizontal="center" wrapText="1"/>
    </xf>
    <xf numFmtId="0" fontId="1" fillId="6" borderId="2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wrapText="1"/>
    </xf>
    <xf numFmtId="0" fontId="18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20" fillId="0" borderId="0" xfId="0" applyFont="1"/>
    <xf numFmtId="0" fontId="1" fillId="5" borderId="2" xfId="0" applyFont="1" applyFill="1" applyBorder="1" applyAlignment="1">
      <alignment horizontal="left" wrapText="1"/>
    </xf>
    <xf numFmtId="0" fontId="9" fillId="3" borderId="6" xfId="0" applyFont="1" applyFill="1" applyBorder="1"/>
    <xf numFmtId="0" fontId="9" fillId="5" borderId="2" xfId="0" applyFont="1" applyFill="1" applyBorder="1"/>
    <xf numFmtId="0" fontId="9" fillId="3" borderId="2" xfId="0" applyFont="1" applyFill="1" applyBorder="1"/>
    <xf numFmtId="164" fontId="9" fillId="3" borderId="2" xfId="0" applyNumberFormat="1" applyFont="1" applyFill="1" applyBorder="1"/>
    <xf numFmtId="44" fontId="1" fillId="3" borderId="2" xfId="2" applyFont="1" applyFill="1" applyBorder="1"/>
    <xf numFmtId="44" fontId="9" fillId="3" borderId="2" xfId="2" applyFont="1" applyFill="1" applyBorder="1"/>
    <xf numFmtId="0" fontId="23" fillId="5" borderId="2" xfId="0" applyFont="1" applyFill="1" applyBorder="1" applyAlignment="1">
      <alignment wrapText="1"/>
    </xf>
    <xf numFmtId="0" fontId="22" fillId="5" borderId="2" xfId="0" applyFont="1" applyFill="1" applyBorder="1" applyAlignment="1">
      <alignment wrapText="1"/>
    </xf>
    <xf numFmtId="0" fontId="23" fillId="5" borderId="0" xfId="0" applyFont="1" applyFill="1"/>
    <xf numFmtId="165" fontId="17" fillId="5" borderId="2" xfId="0" applyNumberFormat="1" applyFont="1" applyFill="1" applyBorder="1" applyAlignment="1">
      <alignment wrapText="1"/>
    </xf>
    <xf numFmtId="164" fontId="17" fillId="5" borderId="7" xfId="0" applyNumberFormat="1" applyFont="1" applyFill="1" applyBorder="1" applyAlignment="1">
      <alignment wrapText="1"/>
    </xf>
    <xf numFmtId="165" fontId="12" fillId="3" borderId="2" xfId="0" applyNumberFormat="1" applyFont="1" applyFill="1" applyBorder="1" applyAlignment="1">
      <alignment wrapText="1"/>
    </xf>
    <xf numFmtId="164" fontId="12" fillId="3" borderId="7" xfId="0" applyNumberFormat="1" applyFont="1" applyFill="1" applyBorder="1" applyAlignment="1">
      <alignment wrapText="1"/>
    </xf>
    <xf numFmtId="0" fontId="17" fillId="5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wrapText="1"/>
    </xf>
    <xf numFmtId="0" fontId="17" fillId="3" borderId="2" xfId="0" applyFont="1" applyFill="1" applyBorder="1" applyAlignment="1">
      <alignment wrapText="1"/>
    </xf>
    <xf numFmtId="165" fontId="17" fillId="3" borderId="2" xfId="0" applyNumberFormat="1" applyFont="1" applyFill="1" applyBorder="1" applyAlignment="1">
      <alignment wrapText="1"/>
    </xf>
    <xf numFmtId="164" fontId="17" fillId="3" borderId="7" xfId="0" applyNumberFormat="1" applyFont="1" applyFill="1" applyBorder="1" applyAlignment="1">
      <alignment wrapText="1"/>
    </xf>
    <xf numFmtId="0" fontId="24" fillId="3" borderId="2" xfId="0" applyFont="1" applyFill="1" applyBorder="1" applyAlignment="1">
      <alignment wrapText="1"/>
    </xf>
    <xf numFmtId="0" fontId="24" fillId="3" borderId="0" xfId="0" applyFont="1" applyFill="1"/>
    <xf numFmtId="0" fontId="13" fillId="0" borderId="2" xfId="0" applyFont="1" applyBorder="1" applyAlignment="1">
      <alignment wrapText="1"/>
    </xf>
    <xf numFmtId="0" fontId="7" fillId="3" borderId="6" xfId="0" applyFont="1" applyFill="1" applyBorder="1" applyAlignment="1">
      <alignment horizontal="left" vertical="top"/>
    </xf>
    <xf numFmtId="0" fontId="25" fillId="0" borderId="0" xfId="0" applyFont="1"/>
    <xf numFmtId="0" fontId="1" fillId="3" borderId="2" xfId="0" applyFont="1" applyFill="1" applyBorder="1" applyAlignment="1">
      <alignment horizontal="center" wrapText="1"/>
    </xf>
    <xf numFmtId="0" fontId="26" fillId="3" borderId="0" xfId="0" applyFont="1" applyFill="1" applyAlignment="1">
      <alignment horizontal="left"/>
    </xf>
    <xf numFmtId="0" fontId="26" fillId="8" borderId="0" xfId="0" applyFont="1" applyFill="1" applyAlignment="1">
      <alignment horizontal="left"/>
    </xf>
    <xf numFmtId="0" fontId="3" fillId="8" borderId="0" xfId="0" applyFont="1" applyFill="1" applyAlignment="1">
      <alignment horizontal="left"/>
    </xf>
    <xf numFmtId="0" fontId="11" fillId="3" borderId="0" xfId="0" applyFont="1" applyFill="1" applyAlignment="1">
      <alignment horizontal="center"/>
    </xf>
    <xf numFmtId="0" fontId="6" fillId="3" borderId="0" xfId="0" applyFont="1" applyFill="1"/>
  </cellXfs>
  <cellStyles count="3">
    <cellStyle name="Currency" xfId="2" builtinId="4"/>
    <cellStyle name="Normal" xfId="0" builtinId="0"/>
    <cellStyle name="Style 1" xfId="1" xr:uid="{00000000-0005-0000-0000-000001000000}"/>
  </cellStyles>
  <dxfs count="19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numFmt numFmtId="164" formatCode="&quot;$&quot;#,##0.00"/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numFmt numFmtId="165" formatCode="&quot;$&quot;#,##0"/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fill>
        <patternFill patternType="solid">
          <fgColor indexed="64"/>
          <bgColor indexed="9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2"/>
        </patternFill>
      </fill>
    </dxf>
  </dxfs>
  <tableStyles count="1" defaultTableStyle="TableStyleMedium9" defaultPivotStyle="PivotStyleMedium4">
    <tableStyle name="Table Style 1" pivot="0" count="1" xr9:uid="{00000000-0011-0000-FFFF-FFFF00000000}">
      <tableStyleElement type="wholeTabl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13F75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CCFFCC"/>
      <rgbColor rgb="00FFFF99"/>
      <rgbColor rgb="005B7D7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48F2D2-4775-48A2-AB14-EF8CD672FF3C}" name="Table2" displayName="Table2" ref="A4:H91" totalsRowShown="0" headerRowDxfId="17" dataDxfId="15" headerRowBorderDxfId="16" tableBorderDxfId="14" totalsRowBorderDxfId="13">
  <autoFilter ref="A4:H91" xr:uid="{AFA54E76-A8B0-4760-878B-4F01B4D5BD82}"/>
  <tableColumns count="8">
    <tableColumn id="1" xr3:uid="{93AFF1BD-B7E6-4102-A51D-FF057CF90EB9}" name="Column1" dataDxfId="12"/>
    <tableColumn id="2" xr3:uid="{0E22D443-0695-4A62-8CD2-960BFDAD566F}" name="Column2" dataDxfId="11"/>
    <tableColumn id="9" xr3:uid="{00654A00-DAE7-4555-A063-0DE2CB43A613}" name="Column22" dataDxfId="10"/>
    <tableColumn id="3" xr3:uid="{35DA2A0A-376F-4B40-929A-B36DCED4CC22}" name="Column3" dataDxfId="9"/>
    <tableColumn id="4" xr3:uid="{69F4D6F4-78E3-4AD2-AB03-BE98E1577BBB}" name="Column4" dataDxfId="8"/>
    <tableColumn id="5" xr3:uid="{C281D897-3BC2-43E6-8962-B772002FE784}" name="Column5" dataDxfId="7"/>
    <tableColumn id="6" xr3:uid="{D809B9B7-710F-4390-A89F-FF1C8A971CD0}" name="Column6" dataDxfId="6"/>
    <tableColumn id="7" xr3:uid="{649846AC-3C88-40B8-B43F-C6371511D21A}" name="Column7" dataDxfId="5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1"/>
  <sheetViews>
    <sheetView tabSelected="1" zoomScaleNormal="100" zoomScalePageLayoutView="112" workbookViewId="0">
      <selection activeCell="J3" sqref="J3"/>
    </sheetView>
  </sheetViews>
  <sheetFormatPr defaultColWidth="11.44140625" defaultRowHeight="13.2" x14ac:dyDescent="0.25"/>
  <cols>
    <col min="1" max="1" width="13.33203125" style="1" customWidth="1"/>
    <col min="2" max="2" width="37.88671875" style="1" customWidth="1"/>
    <col min="3" max="3" width="10.88671875" style="1" customWidth="1"/>
    <col min="4" max="4" width="15.44140625" style="1" customWidth="1"/>
    <col min="5" max="5" width="12.44140625" style="1" customWidth="1"/>
    <col min="6" max="6" width="12.5546875" style="1" customWidth="1"/>
    <col min="7" max="7" width="8.5546875" style="24" customWidth="1"/>
    <col min="8" max="8" width="10" style="1" customWidth="1"/>
    <col min="9" max="16384" width="11.44140625" style="1"/>
  </cols>
  <sheetData>
    <row r="1" spans="1:8" ht="36" customHeight="1" x14ac:dyDescent="0.9">
      <c r="A1" s="97" t="s">
        <v>223</v>
      </c>
      <c r="B1" s="98"/>
      <c r="C1" s="98"/>
      <c r="D1" s="98"/>
      <c r="E1" s="98"/>
      <c r="F1" s="98"/>
      <c r="G1" s="98"/>
      <c r="H1" s="98"/>
    </row>
    <row r="2" spans="1:8" ht="30.6" customHeight="1" thickBot="1" x14ac:dyDescent="0.4">
      <c r="A2" s="95" t="s">
        <v>303</v>
      </c>
      <c r="B2" s="96"/>
      <c r="C2" s="94"/>
      <c r="D2" s="3"/>
      <c r="E2" s="2"/>
      <c r="F2" s="2"/>
      <c r="G2" s="19"/>
      <c r="H2" s="47" t="s">
        <v>308</v>
      </c>
    </row>
    <row r="3" spans="1:8" ht="25.5" customHeight="1" x14ac:dyDescent="0.25">
      <c r="A3" s="4" t="s">
        <v>1</v>
      </c>
      <c r="B3" s="5" t="s">
        <v>180</v>
      </c>
      <c r="C3" s="5"/>
      <c r="D3" s="5"/>
      <c r="E3" s="5"/>
      <c r="F3" s="5"/>
      <c r="G3" s="20"/>
      <c r="H3" s="6"/>
    </row>
    <row r="4" spans="1:8" s="12" customFormat="1" hidden="1" x14ac:dyDescent="0.25">
      <c r="A4" s="15" t="s">
        <v>43</v>
      </c>
      <c r="B4" s="16" t="s">
        <v>44</v>
      </c>
      <c r="C4" s="16" t="s">
        <v>101</v>
      </c>
      <c r="D4" s="16" t="s">
        <v>45</v>
      </c>
      <c r="E4" s="16" t="s">
        <v>46</v>
      </c>
      <c r="F4" s="16" t="s">
        <v>47</v>
      </c>
      <c r="G4" s="21" t="s">
        <v>48</v>
      </c>
      <c r="H4" s="17" t="s">
        <v>49</v>
      </c>
    </row>
    <row r="5" spans="1:8" ht="29.25" customHeight="1" x14ac:dyDescent="0.25">
      <c r="A5" s="62" t="s">
        <v>309</v>
      </c>
      <c r="B5" s="61"/>
      <c r="C5" s="58" t="s">
        <v>110</v>
      </c>
      <c r="D5" s="58" t="s">
        <v>111</v>
      </c>
      <c r="E5" s="58" t="s">
        <v>107</v>
      </c>
      <c r="F5" s="58" t="s">
        <v>2</v>
      </c>
      <c r="G5" s="59" t="s">
        <v>114</v>
      </c>
      <c r="H5" s="60" t="s">
        <v>113</v>
      </c>
    </row>
    <row r="6" spans="1:8" s="29" customFormat="1" ht="26.4" customHeight="1" x14ac:dyDescent="0.3">
      <c r="A6" s="35" t="s">
        <v>96</v>
      </c>
      <c r="B6" s="26"/>
      <c r="C6" s="49" t="s">
        <v>110</v>
      </c>
      <c r="D6" s="49" t="s">
        <v>111</v>
      </c>
      <c r="E6" s="49" t="s">
        <v>107</v>
      </c>
      <c r="F6" s="49" t="s">
        <v>2</v>
      </c>
      <c r="G6" s="50" t="s">
        <v>114</v>
      </c>
      <c r="H6" s="51" t="s">
        <v>113</v>
      </c>
    </row>
    <row r="7" spans="1:8" ht="14.25" customHeight="1" x14ac:dyDescent="0.25">
      <c r="A7" s="9" t="s">
        <v>269</v>
      </c>
      <c r="B7" s="7" t="s">
        <v>300</v>
      </c>
      <c r="C7" s="8" t="s">
        <v>112</v>
      </c>
      <c r="D7" s="56" t="s">
        <v>299</v>
      </c>
      <c r="E7" s="7" t="s">
        <v>109</v>
      </c>
      <c r="F7" s="7" t="s">
        <v>120</v>
      </c>
      <c r="G7" s="23">
        <v>79</v>
      </c>
      <c r="H7" s="14">
        <f t="shared" ref="H7:H16" si="0">G7*0.9</f>
        <v>71.100000000000009</v>
      </c>
    </row>
    <row r="8" spans="1:8" ht="14.25" customHeight="1" x14ac:dyDescent="0.25">
      <c r="A8" s="13" t="s">
        <v>270</v>
      </c>
      <c r="B8" s="7" t="s">
        <v>301</v>
      </c>
      <c r="C8" s="7" t="s">
        <v>112</v>
      </c>
      <c r="D8" s="11" t="s">
        <v>4</v>
      </c>
      <c r="E8" s="7" t="s">
        <v>109</v>
      </c>
      <c r="F8" s="11" t="s">
        <v>120</v>
      </c>
      <c r="G8" s="22">
        <v>79</v>
      </c>
      <c r="H8" s="14">
        <f t="shared" si="0"/>
        <v>71.100000000000009</v>
      </c>
    </row>
    <row r="9" spans="1:8" ht="14.25" customHeight="1" x14ac:dyDescent="0.25">
      <c r="A9" s="9" t="s">
        <v>271</v>
      </c>
      <c r="B9" s="7" t="s">
        <v>302</v>
      </c>
      <c r="C9" s="7" t="s">
        <v>112</v>
      </c>
      <c r="D9" s="7" t="s">
        <v>5</v>
      </c>
      <c r="E9" s="7" t="s">
        <v>109</v>
      </c>
      <c r="F9" s="7" t="s">
        <v>120</v>
      </c>
      <c r="G9" s="23">
        <v>79</v>
      </c>
      <c r="H9" s="14">
        <f t="shared" si="0"/>
        <v>71.100000000000009</v>
      </c>
    </row>
    <row r="10" spans="1:8" s="29" customFormat="1" ht="21.75" customHeight="1" x14ac:dyDescent="0.25">
      <c r="A10" s="25" t="s">
        <v>3</v>
      </c>
      <c r="B10" s="26" t="s">
        <v>12</v>
      </c>
      <c r="C10" s="26"/>
      <c r="D10" s="26" t="s">
        <v>7</v>
      </c>
      <c r="E10" s="26" t="s">
        <v>276</v>
      </c>
      <c r="F10" s="57" t="s">
        <v>121</v>
      </c>
      <c r="G10" s="27">
        <v>350</v>
      </c>
      <c r="H10" s="28">
        <f t="shared" si="0"/>
        <v>315</v>
      </c>
    </row>
    <row r="11" spans="1:8" s="29" customFormat="1" ht="21" customHeight="1" x14ac:dyDescent="0.25">
      <c r="A11" s="25" t="s">
        <v>272</v>
      </c>
      <c r="B11" s="26" t="s">
        <v>275</v>
      </c>
      <c r="C11" s="26"/>
      <c r="D11" s="26" t="s">
        <v>6</v>
      </c>
      <c r="E11" s="26" t="s">
        <v>298</v>
      </c>
      <c r="F11" s="57" t="s">
        <v>297</v>
      </c>
      <c r="G11" s="27">
        <v>180</v>
      </c>
      <c r="H11" s="28">
        <f>G11*0.9</f>
        <v>162</v>
      </c>
    </row>
    <row r="12" spans="1:8" s="29" customFormat="1" ht="21" customHeight="1" x14ac:dyDescent="0.25">
      <c r="A12" s="69" t="s">
        <v>273</v>
      </c>
      <c r="B12" s="7" t="s">
        <v>274</v>
      </c>
      <c r="C12" s="7"/>
      <c r="D12" s="7" t="s">
        <v>6</v>
      </c>
      <c r="E12" s="7" t="s">
        <v>298</v>
      </c>
      <c r="F12" s="7" t="s">
        <v>277</v>
      </c>
      <c r="G12" s="23">
        <v>220</v>
      </c>
      <c r="H12" s="28">
        <f>G12*0.9</f>
        <v>198</v>
      </c>
    </row>
    <row r="13" spans="1:8" ht="14.25" customHeight="1" x14ac:dyDescent="0.25">
      <c r="A13" s="9" t="s">
        <v>8</v>
      </c>
      <c r="B13" s="64" t="s">
        <v>278</v>
      </c>
      <c r="C13" s="7"/>
      <c r="D13" s="7" t="s">
        <v>279</v>
      </c>
      <c r="E13" s="7" t="s">
        <v>117</v>
      </c>
      <c r="F13" s="44" t="s">
        <v>176</v>
      </c>
      <c r="G13" s="23">
        <v>169</v>
      </c>
      <c r="H13" s="14">
        <f t="shared" si="0"/>
        <v>152.1</v>
      </c>
    </row>
    <row r="14" spans="1:8" s="29" customFormat="1" ht="14.25" customHeight="1" x14ac:dyDescent="0.25">
      <c r="A14" s="25" t="s">
        <v>9</v>
      </c>
      <c r="B14" s="70" t="s">
        <v>175</v>
      </c>
      <c r="C14" s="26"/>
      <c r="D14" s="26" t="s">
        <v>4</v>
      </c>
      <c r="E14" s="26" t="s">
        <v>117</v>
      </c>
      <c r="F14" s="26" t="s">
        <v>176</v>
      </c>
      <c r="G14" s="27">
        <v>169</v>
      </c>
      <c r="H14" s="28">
        <f t="shared" si="0"/>
        <v>152.1</v>
      </c>
    </row>
    <row r="15" spans="1:8" ht="14.25" customHeight="1" x14ac:dyDescent="0.25">
      <c r="A15" s="9" t="s">
        <v>10</v>
      </c>
      <c r="B15" s="71" t="s">
        <v>186</v>
      </c>
      <c r="C15" s="7"/>
      <c r="D15" s="7" t="s">
        <v>5</v>
      </c>
      <c r="E15" s="7" t="s">
        <v>117</v>
      </c>
      <c r="F15" s="8" t="s">
        <v>177</v>
      </c>
      <c r="G15" s="23">
        <v>169</v>
      </c>
      <c r="H15" s="14">
        <f t="shared" si="0"/>
        <v>152.1</v>
      </c>
    </row>
    <row r="16" spans="1:8" ht="14.25" customHeight="1" x14ac:dyDescent="0.25">
      <c r="A16" s="9" t="s">
        <v>11</v>
      </c>
      <c r="B16" s="7" t="s">
        <v>13</v>
      </c>
      <c r="C16" s="7"/>
      <c r="D16" s="7" t="s">
        <v>7</v>
      </c>
      <c r="E16" s="7" t="s">
        <v>116</v>
      </c>
      <c r="F16" s="37" t="s">
        <v>122</v>
      </c>
      <c r="G16" s="23">
        <v>495</v>
      </c>
      <c r="H16" s="14">
        <f t="shared" si="0"/>
        <v>445.5</v>
      </c>
    </row>
    <row r="17" spans="1:8" s="29" customFormat="1" ht="14.25" customHeight="1" x14ac:dyDescent="0.25">
      <c r="A17" s="25" t="s">
        <v>14</v>
      </c>
      <c r="B17" s="37" t="s">
        <v>0</v>
      </c>
      <c r="C17" s="26"/>
      <c r="D17" s="26" t="s">
        <v>79</v>
      </c>
      <c r="E17" s="26" t="s">
        <v>119</v>
      </c>
      <c r="F17" s="26" t="s">
        <v>118</v>
      </c>
      <c r="G17" s="27">
        <v>190</v>
      </c>
      <c r="H17" s="28">
        <f t="shared" ref="H17:H23" si="1">G17*0.9</f>
        <v>171</v>
      </c>
    </row>
    <row r="18" spans="1:8" ht="14.25" customHeight="1" x14ac:dyDescent="0.25">
      <c r="A18" s="9" t="s">
        <v>15</v>
      </c>
      <c r="B18" s="7" t="s">
        <v>80</v>
      </c>
      <c r="C18" s="7"/>
      <c r="D18" s="7" t="s">
        <v>50</v>
      </c>
      <c r="E18" s="7" t="s">
        <v>124</v>
      </c>
      <c r="F18" s="7" t="s">
        <v>123</v>
      </c>
      <c r="G18" s="23">
        <v>495</v>
      </c>
      <c r="H18" s="14">
        <f t="shared" si="1"/>
        <v>445.5</v>
      </c>
    </row>
    <row r="19" spans="1:8" s="29" customFormat="1" ht="16.2" customHeight="1" x14ac:dyDescent="0.25">
      <c r="A19" s="25" t="s">
        <v>16</v>
      </c>
      <c r="B19" s="40" t="s">
        <v>206</v>
      </c>
      <c r="C19" s="38"/>
      <c r="D19" s="26" t="s">
        <v>51</v>
      </c>
      <c r="E19" s="26" t="s">
        <v>126</v>
      </c>
      <c r="F19" s="26" t="s">
        <v>125</v>
      </c>
      <c r="G19" s="27">
        <v>649</v>
      </c>
      <c r="H19" s="28">
        <f t="shared" si="1"/>
        <v>584.1</v>
      </c>
    </row>
    <row r="20" spans="1:8" ht="14.25" customHeight="1" x14ac:dyDescent="0.25">
      <c r="A20" s="9" t="s">
        <v>190</v>
      </c>
      <c r="B20" s="7" t="s">
        <v>194</v>
      </c>
      <c r="C20" s="7"/>
      <c r="D20" s="7" t="s">
        <v>51</v>
      </c>
      <c r="E20" s="7" t="s">
        <v>126</v>
      </c>
      <c r="F20" s="56" t="s">
        <v>234</v>
      </c>
      <c r="G20" s="23">
        <v>449</v>
      </c>
      <c r="H20" s="28">
        <f t="shared" si="1"/>
        <v>404.1</v>
      </c>
    </row>
    <row r="21" spans="1:8" s="29" customFormat="1" ht="14.25" customHeight="1" x14ac:dyDescent="0.25">
      <c r="A21" s="25" t="s">
        <v>17</v>
      </c>
      <c r="B21" s="26" t="s">
        <v>18</v>
      </c>
      <c r="C21" s="26"/>
      <c r="D21" s="26" t="s">
        <v>7</v>
      </c>
      <c r="E21" s="26" t="s">
        <v>126</v>
      </c>
      <c r="F21" s="8" t="s">
        <v>123</v>
      </c>
      <c r="G21" s="27">
        <v>590</v>
      </c>
      <c r="H21" s="28">
        <f t="shared" si="1"/>
        <v>531</v>
      </c>
    </row>
    <row r="22" spans="1:8" ht="14.25" customHeight="1" x14ac:dyDescent="0.25">
      <c r="A22" s="25" t="s">
        <v>60</v>
      </c>
      <c r="B22" s="26" t="s">
        <v>95</v>
      </c>
      <c r="C22" s="26"/>
      <c r="D22" s="26" t="s">
        <v>19</v>
      </c>
      <c r="E22" s="26" t="s">
        <v>127</v>
      </c>
      <c r="F22" s="37" t="s">
        <v>122</v>
      </c>
      <c r="G22" s="27">
        <v>499</v>
      </c>
      <c r="H22" s="28">
        <f t="shared" si="1"/>
        <v>449.1</v>
      </c>
    </row>
    <row r="23" spans="1:8" s="29" customFormat="1" ht="14.25" customHeight="1" x14ac:dyDescent="0.25">
      <c r="A23" s="9" t="s">
        <v>67</v>
      </c>
      <c r="B23" s="63" t="s">
        <v>211</v>
      </c>
      <c r="C23" s="7"/>
      <c r="D23" s="7" t="s">
        <v>79</v>
      </c>
      <c r="E23" s="7" t="s">
        <v>127</v>
      </c>
      <c r="F23" s="37" t="s">
        <v>122</v>
      </c>
      <c r="G23" s="23">
        <v>499</v>
      </c>
      <c r="H23" s="14">
        <f t="shared" si="1"/>
        <v>449.1</v>
      </c>
    </row>
    <row r="24" spans="1:8" s="29" customFormat="1" ht="21.6" customHeight="1" x14ac:dyDescent="0.3">
      <c r="A24" s="35" t="s">
        <v>191</v>
      </c>
      <c r="B24" s="26"/>
      <c r="C24" s="39"/>
      <c r="D24" s="39" t="s">
        <v>111</v>
      </c>
      <c r="E24" s="52" t="s">
        <v>107</v>
      </c>
      <c r="F24" s="52" t="s">
        <v>2</v>
      </c>
      <c r="G24" s="53" t="s">
        <v>114</v>
      </c>
      <c r="H24" s="54" t="s">
        <v>113</v>
      </c>
    </row>
    <row r="25" spans="1:8" s="29" customFormat="1" ht="14.25" customHeight="1" x14ac:dyDescent="0.25">
      <c r="A25" s="9" t="s">
        <v>189</v>
      </c>
      <c r="B25" s="8" t="s">
        <v>82</v>
      </c>
      <c r="C25" s="7"/>
      <c r="D25" s="7" t="s">
        <v>51</v>
      </c>
      <c r="E25" s="7" t="s">
        <v>130</v>
      </c>
      <c r="F25" s="7" t="s">
        <v>131</v>
      </c>
      <c r="G25" s="23">
        <v>800</v>
      </c>
      <c r="H25" s="14">
        <f>G25*0.9</f>
        <v>720</v>
      </c>
    </row>
    <row r="26" spans="1:8" s="29" customFormat="1" ht="14.25" customHeight="1" x14ac:dyDescent="0.25">
      <c r="A26" s="9" t="s">
        <v>192</v>
      </c>
      <c r="B26" s="7" t="s">
        <v>193</v>
      </c>
      <c r="C26" s="7"/>
      <c r="D26" s="7" t="s">
        <v>195</v>
      </c>
      <c r="E26" s="7" t="s">
        <v>130</v>
      </c>
      <c r="F26" s="56" t="s">
        <v>234</v>
      </c>
      <c r="G26" s="23">
        <v>600</v>
      </c>
      <c r="H26" s="14">
        <f>G26*0.9</f>
        <v>540</v>
      </c>
    </row>
    <row r="27" spans="1:8" s="29" customFormat="1" ht="14.25" customHeight="1" x14ac:dyDescent="0.25">
      <c r="A27" s="9" t="s">
        <v>61</v>
      </c>
      <c r="B27" s="7" t="s">
        <v>83</v>
      </c>
      <c r="C27" s="7"/>
      <c r="D27" s="7" t="s">
        <v>19</v>
      </c>
      <c r="E27" s="7" t="s">
        <v>128</v>
      </c>
      <c r="F27" s="7" t="s">
        <v>123</v>
      </c>
      <c r="G27" s="23">
        <v>549</v>
      </c>
      <c r="H27" s="14">
        <f t="shared" ref="H27:H33" si="2">G27*0.9</f>
        <v>494.1</v>
      </c>
    </row>
    <row r="28" spans="1:8" ht="14.25" customHeight="1" x14ac:dyDescent="0.25">
      <c r="A28" s="25" t="s">
        <v>68</v>
      </c>
      <c r="B28" s="26" t="s">
        <v>94</v>
      </c>
      <c r="C28" s="26"/>
      <c r="D28" s="26" t="s">
        <v>19</v>
      </c>
      <c r="E28" s="26" t="s">
        <v>129</v>
      </c>
      <c r="F28" s="26" t="s">
        <v>248</v>
      </c>
      <c r="G28" s="27">
        <v>589</v>
      </c>
      <c r="H28" s="28">
        <f t="shared" si="2"/>
        <v>530.1</v>
      </c>
    </row>
    <row r="29" spans="1:8" ht="14.25" customHeight="1" x14ac:dyDescent="0.25">
      <c r="A29" s="25" t="s">
        <v>66</v>
      </c>
      <c r="B29" s="26" t="s">
        <v>84</v>
      </c>
      <c r="C29" s="26"/>
      <c r="D29" s="26" t="s">
        <v>79</v>
      </c>
      <c r="E29" s="26" t="s">
        <v>128</v>
      </c>
      <c r="F29" s="26" t="s">
        <v>123</v>
      </c>
      <c r="G29" s="27">
        <v>549</v>
      </c>
      <c r="H29" s="28">
        <f t="shared" si="2"/>
        <v>494.1</v>
      </c>
    </row>
    <row r="30" spans="1:8" s="29" customFormat="1" ht="14.25" customHeight="1" x14ac:dyDescent="0.25">
      <c r="A30" s="9" t="s">
        <v>65</v>
      </c>
      <c r="B30" s="7" t="s">
        <v>85</v>
      </c>
      <c r="C30" s="7"/>
      <c r="D30" s="7" t="s">
        <v>79</v>
      </c>
      <c r="E30" s="7" t="s">
        <v>129</v>
      </c>
      <c r="F30" s="7" t="s">
        <v>248</v>
      </c>
      <c r="G30" s="23">
        <v>589</v>
      </c>
      <c r="H30" s="14">
        <f>G30*0.9</f>
        <v>530.1</v>
      </c>
    </row>
    <row r="31" spans="1:8" s="29" customFormat="1" ht="14.25" customHeight="1" x14ac:dyDescent="0.25">
      <c r="A31" s="9" t="s">
        <v>196</v>
      </c>
      <c r="B31" s="7" t="s">
        <v>221</v>
      </c>
      <c r="C31" s="7"/>
      <c r="D31" s="7" t="s">
        <v>79</v>
      </c>
      <c r="E31" s="7" t="s">
        <v>197</v>
      </c>
      <c r="F31" s="7" t="s">
        <v>249</v>
      </c>
      <c r="G31" s="23">
        <v>639</v>
      </c>
      <c r="H31" s="14">
        <f>G31*0.9</f>
        <v>575.1</v>
      </c>
    </row>
    <row r="32" spans="1:8" ht="14.25" customHeight="1" x14ac:dyDescent="0.25">
      <c r="A32" s="9" t="s">
        <v>78</v>
      </c>
      <c r="B32" s="7" t="s">
        <v>86</v>
      </c>
      <c r="C32" s="7"/>
      <c r="D32" s="7" t="s">
        <v>79</v>
      </c>
      <c r="E32" s="7" t="s">
        <v>128</v>
      </c>
      <c r="F32" s="7" t="s">
        <v>132</v>
      </c>
      <c r="G32" s="23">
        <v>280</v>
      </c>
      <c r="H32" s="14">
        <f t="shared" si="2"/>
        <v>252</v>
      </c>
    </row>
    <row r="33" spans="1:8" ht="14.25" customHeight="1" x14ac:dyDescent="0.25">
      <c r="A33" s="13" t="s">
        <v>81</v>
      </c>
      <c r="B33" s="11" t="s">
        <v>87</v>
      </c>
      <c r="C33" s="11"/>
      <c r="D33" s="11" t="s">
        <v>79</v>
      </c>
      <c r="E33" s="11" t="s">
        <v>129</v>
      </c>
      <c r="F33" s="11" t="s">
        <v>133</v>
      </c>
      <c r="G33" s="22">
        <v>580</v>
      </c>
      <c r="H33" s="14">
        <f t="shared" si="2"/>
        <v>522</v>
      </c>
    </row>
    <row r="34" spans="1:8" ht="14.25" customHeight="1" x14ac:dyDescent="0.25">
      <c r="A34" s="9" t="s">
        <v>207</v>
      </c>
      <c r="B34" s="7" t="s">
        <v>222</v>
      </c>
      <c r="C34" s="7"/>
      <c r="D34" s="7" t="s">
        <v>195</v>
      </c>
      <c r="E34" s="7" t="s">
        <v>208</v>
      </c>
      <c r="F34" s="7" t="s">
        <v>64</v>
      </c>
      <c r="G34" s="23">
        <v>700</v>
      </c>
      <c r="H34" s="14">
        <f>G34*0.9</f>
        <v>630</v>
      </c>
    </row>
    <row r="35" spans="1:8" ht="14.25" customHeight="1" x14ac:dyDescent="0.25">
      <c r="A35" s="9" t="s">
        <v>235</v>
      </c>
      <c r="B35" s="8" t="s">
        <v>236</v>
      </c>
      <c r="C35" s="7"/>
      <c r="D35" s="7" t="s">
        <v>195</v>
      </c>
      <c r="E35" s="7" t="s">
        <v>237</v>
      </c>
      <c r="F35" s="7" t="s">
        <v>238</v>
      </c>
      <c r="G35" s="23">
        <v>999</v>
      </c>
      <c r="H35" s="14">
        <f>G35*0.9</f>
        <v>899.1</v>
      </c>
    </row>
    <row r="36" spans="1:8" ht="17.399999999999999" customHeight="1" x14ac:dyDescent="0.25">
      <c r="A36" s="91" t="s">
        <v>305</v>
      </c>
      <c r="B36" s="63"/>
      <c r="C36" s="7"/>
      <c r="D36" s="7"/>
      <c r="E36" s="7"/>
      <c r="F36" s="7"/>
      <c r="G36" s="23"/>
      <c r="H36" s="10"/>
    </row>
    <row r="37" spans="1:8" ht="14.25" customHeight="1" x14ac:dyDescent="0.25">
      <c r="A37" s="9" t="s">
        <v>264</v>
      </c>
      <c r="B37" s="64" t="s">
        <v>266</v>
      </c>
      <c r="C37" s="7"/>
      <c r="D37" s="7" t="s">
        <v>195</v>
      </c>
      <c r="E37" s="7" t="s">
        <v>126</v>
      </c>
      <c r="F37" s="7" t="s">
        <v>267</v>
      </c>
      <c r="G37" s="23">
        <v>800</v>
      </c>
      <c r="H37" s="14">
        <f t="shared" ref="H37:H38" si="3">G37*0.9</f>
        <v>720</v>
      </c>
    </row>
    <row r="38" spans="1:8" ht="14.25" customHeight="1" x14ac:dyDescent="0.25">
      <c r="A38" s="9" t="s">
        <v>265</v>
      </c>
      <c r="B38" s="64" t="s">
        <v>263</v>
      </c>
      <c r="C38" s="7"/>
      <c r="D38" s="7" t="s">
        <v>51</v>
      </c>
      <c r="E38" s="7" t="s">
        <v>130</v>
      </c>
      <c r="F38" s="7" t="s">
        <v>267</v>
      </c>
      <c r="G38" s="23">
        <v>1200</v>
      </c>
      <c r="H38" s="14">
        <f t="shared" si="3"/>
        <v>1080</v>
      </c>
    </row>
    <row r="39" spans="1:8" ht="14.25" customHeight="1" x14ac:dyDescent="0.25">
      <c r="A39" s="9"/>
      <c r="B39" s="7"/>
      <c r="C39" s="7"/>
      <c r="D39" s="7"/>
      <c r="E39" s="7"/>
      <c r="F39" s="7"/>
      <c r="G39" s="23"/>
      <c r="H39" s="10"/>
    </row>
    <row r="40" spans="1:8" s="89" customFormat="1" ht="28.2" customHeight="1" x14ac:dyDescent="0.3">
      <c r="A40" s="18" t="s">
        <v>54</v>
      </c>
      <c r="B40" s="88"/>
      <c r="C40" s="88"/>
      <c r="D40" s="41" t="s">
        <v>134</v>
      </c>
      <c r="E40" s="41" t="s">
        <v>135</v>
      </c>
      <c r="F40" s="41" t="s">
        <v>136</v>
      </c>
      <c r="G40" s="80" t="s">
        <v>114</v>
      </c>
      <c r="H40" s="81" t="s">
        <v>115</v>
      </c>
    </row>
    <row r="41" spans="1:8" ht="19.8" customHeight="1" x14ac:dyDescent="0.25">
      <c r="A41" s="33" t="s">
        <v>56</v>
      </c>
      <c r="B41" s="26" t="s">
        <v>57</v>
      </c>
      <c r="C41" s="26"/>
      <c r="D41" s="26" t="s">
        <v>58</v>
      </c>
      <c r="E41" s="26" t="s">
        <v>181</v>
      </c>
      <c r="F41" s="26" t="s">
        <v>182</v>
      </c>
      <c r="G41" s="34">
        <v>160</v>
      </c>
      <c r="H41" s="14">
        <f t="shared" ref="H41:H44" si="4">G41*0.9</f>
        <v>144</v>
      </c>
    </row>
    <row r="42" spans="1:8" ht="18.600000000000001" customHeight="1" x14ac:dyDescent="0.25">
      <c r="A42" s="31" t="s">
        <v>212</v>
      </c>
      <c r="B42" s="7" t="s">
        <v>213</v>
      </c>
      <c r="C42" s="7"/>
      <c r="D42" s="7" t="s">
        <v>214</v>
      </c>
      <c r="E42" s="7" t="s">
        <v>215</v>
      </c>
      <c r="F42" s="64" t="s">
        <v>216</v>
      </c>
      <c r="G42" s="32">
        <v>45</v>
      </c>
      <c r="H42" s="14">
        <f t="shared" si="4"/>
        <v>40.5</v>
      </c>
    </row>
    <row r="43" spans="1:8" s="12" customFormat="1" ht="14.25" customHeight="1" x14ac:dyDescent="0.25">
      <c r="A43" s="31" t="s">
        <v>217</v>
      </c>
      <c r="B43" s="7" t="s">
        <v>218</v>
      </c>
      <c r="C43" s="7"/>
      <c r="D43" s="7" t="s">
        <v>214</v>
      </c>
      <c r="E43" s="65" t="s">
        <v>219</v>
      </c>
      <c r="F43" s="65" t="s">
        <v>220</v>
      </c>
      <c r="G43" s="32">
        <v>79</v>
      </c>
      <c r="H43" s="14">
        <f>G43*0.9</f>
        <v>71.100000000000009</v>
      </c>
    </row>
    <row r="44" spans="1:8" s="12" customFormat="1" ht="14.25" customHeight="1" x14ac:dyDescent="0.25">
      <c r="A44" s="31" t="s">
        <v>59</v>
      </c>
      <c r="B44" s="7" t="s">
        <v>245</v>
      </c>
      <c r="C44" s="7"/>
      <c r="D44" s="7" t="s">
        <v>58</v>
      </c>
      <c r="E44" s="7" t="s">
        <v>106</v>
      </c>
      <c r="F44" s="7" t="s">
        <v>104</v>
      </c>
      <c r="G44" s="32">
        <v>99</v>
      </c>
      <c r="H44" s="14">
        <f t="shared" si="4"/>
        <v>89.100000000000009</v>
      </c>
    </row>
    <row r="45" spans="1:8" ht="14.25" customHeight="1" x14ac:dyDescent="0.25">
      <c r="A45" s="31" t="s">
        <v>137</v>
      </c>
      <c r="B45" s="7" t="s">
        <v>138</v>
      </c>
      <c r="C45" s="7"/>
      <c r="D45" s="7" t="s">
        <v>139</v>
      </c>
      <c r="E45" s="7"/>
      <c r="F45" s="7" t="s">
        <v>140</v>
      </c>
      <c r="G45" s="32">
        <v>158</v>
      </c>
      <c r="H45" s="14">
        <f>G45*0.9</f>
        <v>142.20000000000002</v>
      </c>
    </row>
    <row r="46" spans="1:8" ht="14.25" customHeight="1" x14ac:dyDescent="0.25">
      <c r="A46" s="31" t="s">
        <v>240</v>
      </c>
      <c r="B46" s="7" t="s">
        <v>244</v>
      </c>
      <c r="C46" s="7"/>
      <c r="D46" s="64" t="s">
        <v>246</v>
      </c>
      <c r="E46" s="7" t="s">
        <v>183</v>
      </c>
      <c r="F46" s="7" t="s">
        <v>102</v>
      </c>
      <c r="G46" s="32">
        <v>299</v>
      </c>
      <c r="H46" s="14">
        <f t="shared" ref="H46:H49" si="5">G46*0.9</f>
        <v>269.10000000000002</v>
      </c>
    </row>
    <row r="47" spans="1:8" ht="14.25" customHeight="1" x14ac:dyDescent="0.25">
      <c r="A47" s="33" t="s">
        <v>241</v>
      </c>
      <c r="B47" s="68" t="s">
        <v>239</v>
      </c>
      <c r="C47" s="26"/>
      <c r="D47" s="26" t="s">
        <v>247</v>
      </c>
      <c r="E47" s="26" t="s">
        <v>105</v>
      </c>
      <c r="F47" s="26" t="s">
        <v>103</v>
      </c>
      <c r="G47" s="34">
        <v>365</v>
      </c>
      <c r="H47" s="14">
        <f t="shared" si="5"/>
        <v>328.5</v>
      </c>
    </row>
    <row r="48" spans="1:8" ht="14.25" customHeight="1" x14ac:dyDescent="0.25">
      <c r="A48" s="31" t="s">
        <v>242</v>
      </c>
      <c r="B48" s="7" t="s">
        <v>199</v>
      </c>
      <c r="C48" s="7"/>
      <c r="D48" s="7" t="s">
        <v>204</v>
      </c>
      <c r="E48" s="7" t="s">
        <v>202</v>
      </c>
      <c r="F48" s="7" t="s">
        <v>200</v>
      </c>
      <c r="G48" s="32">
        <v>439</v>
      </c>
      <c r="H48" s="14">
        <f t="shared" si="5"/>
        <v>395.1</v>
      </c>
    </row>
    <row r="49" spans="1:8" s="29" customFormat="1" ht="14.25" customHeight="1" x14ac:dyDescent="0.25">
      <c r="A49" s="31" t="s">
        <v>243</v>
      </c>
      <c r="B49" s="7" t="s">
        <v>198</v>
      </c>
      <c r="C49" s="7"/>
      <c r="D49" s="7" t="s">
        <v>205</v>
      </c>
      <c r="E49" s="7" t="s">
        <v>201</v>
      </c>
      <c r="F49" s="7" t="s">
        <v>203</v>
      </c>
      <c r="G49" s="32">
        <v>445</v>
      </c>
      <c r="H49" s="14">
        <f t="shared" si="5"/>
        <v>400.5</v>
      </c>
    </row>
    <row r="50" spans="1:8" ht="33.6" customHeight="1" x14ac:dyDescent="0.3">
      <c r="A50" s="18" t="s">
        <v>20</v>
      </c>
      <c r="B50" s="36" t="s">
        <v>71</v>
      </c>
      <c r="C50" s="82" t="s">
        <v>110</v>
      </c>
      <c r="D50" s="83" t="s">
        <v>149</v>
      </c>
      <c r="E50" s="84" t="s">
        <v>150</v>
      </c>
      <c r="F50" s="85" t="s">
        <v>146</v>
      </c>
      <c r="G50" s="86" t="s">
        <v>114</v>
      </c>
      <c r="H50" s="87" t="s">
        <v>115</v>
      </c>
    </row>
    <row r="51" spans="1:8" ht="19.5" customHeight="1" x14ac:dyDescent="0.25">
      <c r="A51" s="45" t="s">
        <v>143</v>
      </c>
      <c r="B51" s="7"/>
      <c r="C51" s="7"/>
      <c r="D51" s="43" t="s">
        <v>187</v>
      </c>
      <c r="E51" s="46" t="s">
        <v>188</v>
      </c>
      <c r="F51" s="7"/>
      <c r="G51" s="23"/>
      <c r="H51" s="10"/>
    </row>
    <row r="52" spans="1:8" ht="14.25" customHeight="1" x14ac:dyDescent="0.25">
      <c r="A52" s="25" t="s">
        <v>21</v>
      </c>
      <c r="B52" s="26" t="s">
        <v>36</v>
      </c>
      <c r="C52" s="26"/>
      <c r="D52" s="11" t="s">
        <v>157</v>
      </c>
      <c r="E52" s="11"/>
      <c r="F52" s="26" t="s">
        <v>156</v>
      </c>
      <c r="G52" s="27">
        <v>99</v>
      </c>
      <c r="H52" s="14">
        <f t="shared" ref="H52:H60" si="6">G52*0.9</f>
        <v>89.100000000000009</v>
      </c>
    </row>
    <row r="53" spans="1:8" s="29" customFormat="1" ht="14.25" customHeight="1" x14ac:dyDescent="0.25">
      <c r="A53" s="9" t="s">
        <v>22</v>
      </c>
      <c r="B53" s="7" t="s">
        <v>144</v>
      </c>
      <c r="C53" s="7" t="s">
        <v>108</v>
      </c>
      <c r="D53" s="42" t="s">
        <v>158</v>
      </c>
      <c r="E53" s="11" t="s">
        <v>160</v>
      </c>
      <c r="F53" s="7" t="s">
        <v>151</v>
      </c>
      <c r="G53" s="23">
        <v>189</v>
      </c>
      <c r="H53" s="14">
        <f t="shared" si="6"/>
        <v>170.1</v>
      </c>
    </row>
    <row r="54" spans="1:8" ht="14.25" customHeight="1" x14ac:dyDescent="0.25">
      <c r="A54" s="25" t="s">
        <v>23</v>
      </c>
      <c r="B54" s="37" t="s">
        <v>148</v>
      </c>
      <c r="C54" s="26" t="s">
        <v>108</v>
      </c>
      <c r="D54" s="11" t="s">
        <v>184</v>
      </c>
      <c r="E54" s="11" t="s">
        <v>160</v>
      </c>
      <c r="F54" s="26" t="s">
        <v>152</v>
      </c>
      <c r="G54" s="27">
        <v>198</v>
      </c>
      <c r="H54" s="14">
        <f t="shared" si="6"/>
        <v>178.20000000000002</v>
      </c>
    </row>
    <row r="55" spans="1:8" s="12" customFormat="1" ht="14.25" customHeight="1" x14ac:dyDescent="0.25">
      <c r="A55" s="25" t="s">
        <v>25</v>
      </c>
      <c r="B55" s="26" t="s">
        <v>145</v>
      </c>
      <c r="C55" s="26" t="s">
        <v>108</v>
      </c>
      <c r="D55" s="11" t="s">
        <v>158</v>
      </c>
      <c r="E55" s="11" t="s">
        <v>160</v>
      </c>
      <c r="F55" s="26" t="s">
        <v>154</v>
      </c>
      <c r="G55" s="27">
        <v>199</v>
      </c>
      <c r="H55" s="14">
        <f t="shared" si="6"/>
        <v>179.1</v>
      </c>
    </row>
    <row r="56" spans="1:8" ht="14.25" customHeight="1" x14ac:dyDescent="0.25">
      <c r="A56" s="9" t="s">
        <v>26</v>
      </c>
      <c r="B56" s="7" t="s">
        <v>38</v>
      </c>
      <c r="C56" s="7"/>
      <c r="D56" s="11" t="s">
        <v>159</v>
      </c>
      <c r="E56" s="11"/>
      <c r="F56" s="7" t="s">
        <v>153</v>
      </c>
      <c r="G56" s="23">
        <v>129</v>
      </c>
      <c r="H56" s="14">
        <f t="shared" si="6"/>
        <v>116.10000000000001</v>
      </c>
    </row>
    <row r="57" spans="1:8" ht="18.600000000000001" customHeight="1" x14ac:dyDescent="0.25">
      <c r="A57" s="9" t="s">
        <v>27</v>
      </c>
      <c r="B57" s="7" t="s">
        <v>147</v>
      </c>
      <c r="C57" s="7" t="s">
        <v>108</v>
      </c>
      <c r="D57" s="11" t="s">
        <v>158</v>
      </c>
      <c r="E57" s="11" t="s">
        <v>160</v>
      </c>
      <c r="F57" s="7" t="s">
        <v>155</v>
      </c>
      <c r="G57" s="23">
        <v>198</v>
      </c>
      <c r="H57" s="14">
        <f t="shared" si="6"/>
        <v>178.20000000000002</v>
      </c>
    </row>
    <row r="58" spans="1:8" s="29" customFormat="1" ht="18.600000000000001" customHeight="1" x14ac:dyDescent="0.25">
      <c r="A58" s="9" t="s">
        <v>250</v>
      </c>
      <c r="B58" s="7" t="s">
        <v>174</v>
      </c>
      <c r="C58" s="7" t="s">
        <v>108</v>
      </c>
      <c r="D58" s="7" t="s">
        <v>158</v>
      </c>
      <c r="E58" s="7" t="s">
        <v>160</v>
      </c>
      <c r="F58" s="7" t="s">
        <v>155</v>
      </c>
      <c r="G58" s="23">
        <v>199</v>
      </c>
      <c r="H58" s="14">
        <f t="shared" si="6"/>
        <v>179.1</v>
      </c>
    </row>
    <row r="59" spans="1:8" s="29" customFormat="1" ht="14.25" customHeight="1" x14ac:dyDescent="0.25">
      <c r="A59" s="9" t="s">
        <v>251</v>
      </c>
      <c r="B59" s="7" t="s">
        <v>209</v>
      </c>
      <c r="C59" s="7"/>
      <c r="D59" s="7" t="s">
        <v>210</v>
      </c>
      <c r="E59" s="7"/>
      <c r="F59" s="7" t="s">
        <v>156</v>
      </c>
      <c r="G59" s="23">
        <v>129</v>
      </c>
      <c r="H59" s="14">
        <f t="shared" si="6"/>
        <v>116.10000000000001</v>
      </c>
    </row>
    <row r="60" spans="1:8" ht="14.25" customHeight="1" x14ac:dyDescent="0.25">
      <c r="A60" s="25" t="s">
        <v>28</v>
      </c>
      <c r="B60" s="26" t="s">
        <v>39</v>
      </c>
      <c r="C60" s="26" t="s">
        <v>178</v>
      </c>
      <c r="D60" s="11" t="s">
        <v>163</v>
      </c>
      <c r="E60" s="11"/>
      <c r="F60" s="26" t="s">
        <v>162</v>
      </c>
      <c r="G60" s="27">
        <v>259</v>
      </c>
      <c r="H60" s="14">
        <f t="shared" si="6"/>
        <v>233.1</v>
      </c>
    </row>
    <row r="61" spans="1:8" ht="14.25" customHeight="1" x14ac:dyDescent="0.25">
      <c r="A61" s="9" t="s">
        <v>24</v>
      </c>
      <c r="B61" s="7" t="s">
        <v>37</v>
      </c>
      <c r="C61" s="7"/>
      <c r="D61" s="11" t="s">
        <v>164</v>
      </c>
      <c r="E61" s="11"/>
      <c r="F61" s="7" t="s">
        <v>161</v>
      </c>
      <c r="G61" s="23">
        <v>139</v>
      </c>
      <c r="H61" s="14">
        <f>G61*0.9</f>
        <v>125.10000000000001</v>
      </c>
    </row>
    <row r="62" spans="1:8" s="29" customFormat="1" ht="14.25" customHeight="1" x14ac:dyDescent="0.25">
      <c r="A62" s="45" t="s">
        <v>52</v>
      </c>
      <c r="B62" s="7"/>
      <c r="C62" s="7"/>
      <c r="D62" s="11"/>
      <c r="E62" s="11"/>
      <c r="F62" s="7"/>
      <c r="G62" s="23"/>
      <c r="H62" s="10"/>
    </row>
    <row r="63" spans="1:8" ht="14.25" customHeight="1" x14ac:dyDescent="0.25">
      <c r="A63" s="13" t="s">
        <v>29</v>
      </c>
      <c r="B63" s="11" t="s">
        <v>40</v>
      </c>
      <c r="C63" s="11"/>
      <c r="D63" s="11" t="s">
        <v>165</v>
      </c>
      <c r="E63" s="11"/>
      <c r="F63" s="7" t="s">
        <v>169</v>
      </c>
      <c r="G63" s="22">
        <v>79</v>
      </c>
      <c r="H63" s="14">
        <f t="shared" ref="H63:H71" si="7">G63*0.9</f>
        <v>71.100000000000009</v>
      </c>
    </row>
    <row r="64" spans="1:8" s="29" customFormat="1" ht="14.25" customHeight="1" x14ac:dyDescent="0.25">
      <c r="A64" s="9" t="s">
        <v>30</v>
      </c>
      <c r="B64" s="7" t="s">
        <v>41</v>
      </c>
      <c r="C64" s="7"/>
      <c r="D64" s="11" t="s">
        <v>165</v>
      </c>
      <c r="E64" s="11"/>
      <c r="F64" s="7" t="s">
        <v>169</v>
      </c>
      <c r="G64" s="23">
        <v>79</v>
      </c>
      <c r="H64" s="14">
        <f t="shared" si="7"/>
        <v>71.100000000000009</v>
      </c>
    </row>
    <row r="65" spans="1:8" s="29" customFormat="1" ht="14.25" customHeight="1" x14ac:dyDescent="0.25">
      <c r="A65" s="13" t="s">
        <v>31</v>
      </c>
      <c r="B65" s="11" t="s">
        <v>42</v>
      </c>
      <c r="C65" s="11"/>
      <c r="D65" s="11" t="s">
        <v>165</v>
      </c>
      <c r="E65" s="11"/>
      <c r="F65" s="7" t="s">
        <v>169</v>
      </c>
      <c r="G65" s="22">
        <v>79</v>
      </c>
      <c r="H65" s="14">
        <f t="shared" si="7"/>
        <v>71.100000000000009</v>
      </c>
    </row>
    <row r="66" spans="1:8" s="29" customFormat="1" ht="14.25" customHeight="1" x14ac:dyDescent="0.25">
      <c r="A66" s="9" t="s">
        <v>89</v>
      </c>
      <c r="B66" s="7" t="s">
        <v>91</v>
      </c>
      <c r="C66" s="7"/>
      <c r="D66" s="7" t="s">
        <v>166</v>
      </c>
      <c r="E66" s="11"/>
      <c r="F66" s="7" t="s">
        <v>168</v>
      </c>
      <c r="G66" s="23">
        <v>149</v>
      </c>
      <c r="H66" s="14">
        <f t="shared" si="7"/>
        <v>134.1</v>
      </c>
    </row>
    <row r="67" spans="1:8" ht="14.25" customHeight="1" x14ac:dyDescent="0.25">
      <c r="A67" s="9" t="s">
        <v>88</v>
      </c>
      <c r="B67" s="7" t="s">
        <v>92</v>
      </c>
      <c r="C67" s="7"/>
      <c r="D67" s="7" t="s">
        <v>166</v>
      </c>
      <c r="E67" s="11"/>
      <c r="F67" s="7" t="s">
        <v>168</v>
      </c>
      <c r="G67" s="23">
        <v>149</v>
      </c>
      <c r="H67" s="14">
        <f t="shared" si="7"/>
        <v>134.1</v>
      </c>
    </row>
    <row r="68" spans="1:8" ht="14.25" customHeight="1" x14ac:dyDescent="0.25">
      <c r="A68" s="9" t="s">
        <v>90</v>
      </c>
      <c r="B68" s="7" t="s">
        <v>93</v>
      </c>
      <c r="C68" s="7"/>
      <c r="D68" s="7" t="s">
        <v>166</v>
      </c>
      <c r="E68" s="11"/>
      <c r="F68" s="7" t="s">
        <v>168</v>
      </c>
      <c r="G68" s="23">
        <v>149</v>
      </c>
      <c r="H68" s="14">
        <f t="shared" si="7"/>
        <v>134.1</v>
      </c>
    </row>
    <row r="69" spans="1:8" ht="14.25" customHeight="1" x14ac:dyDescent="0.25">
      <c r="A69" s="9" t="s">
        <v>253</v>
      </c>
      <c r="B69" s="7" t="s">
        <v>255</v>
      </c>
      <c r="C69" s="7"/>
      <c r="D69" s="7" t="s">
        <v>252</v>
      </c>
      <c r="E69" s="7"/>
      <c r="F69" s="64" t="s">
        <v>259</v>
      </c>
      <c r="G69" s="23">
        <v>165</v>
      </c>
      <c r="H69" s="14">
        <f t="shared" si="7"/>
        <v>148.5</v>
      </c>
    </row>
    <row r="70" spans="1:8" ht="14.25" customHeight="1" x14ac:dyDescent="0.25">
      <c r="A70" s="9" t="s">
        <v>254</v>
      </c>
      <c r="B70" s="7" t="s">
        <v>256</v>
      </c>
      <c r="C70" s="7"/>
      <c r="D70" s="7" t="s">
        <v>257</v>
      </c>
      <c r="E70" s="7"/>
      <c r="F70" s="64" t="s">
        <v>258</v>
      </c>
      <c r="G70" s="23">
        <v>125</v>
      </c>
      <c r="H70" s="14">
        <f t="shared" si="7"/>
        <v>112.5</v>
      </c>
    </row>
    <row r="71" spans="1:8" ht="14.25" customHeight="1" x14ac:dyDescent="0.25">
      <c r="A71" s="9" t="s">
        <v>310</v>
      </c>
      <c r="B71" s="56" t="s">
        <v>260</v>
      </c>
      <c r="C71" s="7"/>
      <c r="D71" s="7" t="s">
        <v>261</v>
      </c>
      <c r="E71" s="7"/>
      <c r="F71" s="64" t="s">
        <v>262</v>
      </c>
      <c r="G71" s="23">
        <v>125</v>
      </c>
      <c r="H71" s="14">
        <f t="shared" si="7"/>
        <v>112.5</v>
      </c>
    </row>
    <row r="72" spans="1:8" s="12" customFormat="1" ht="14.25" customHeight="1" x14ac:dyDescent="0.25">
      <c r="A72" s="45" t="s">
        <v>53</v>
      </c>
      <c r="B72" s="7"/>
      <c r="C72" s="7"/>
      <c r="D72" s="11"/>
      <c r="E72" s="11"/>
      <c r="F72" s="7"/>
      <c r="G72" s="23"/>
      <c r="H72" s="10"/>
    </row>
    <row r="73" spans="1:8" ht="14.25" customHeight="1" x14ac:dyDescent="0.25">
      <c r="A73" s="9" t="s">
        <v>32</v>
      </c>
      <c r="B73" s="7" t="s">
        <v>224</v>
      </c>
      <c r="C73" s="7"/>
      <c r="D73" s="11" t="s">
        <v>167</v>
      </c>
      <c r="E73" s="11"/>
      <c r="F73" s="7" t="s">
        <v>173</v>
      </c>
      <c r="G73" s="23">
        <v>88</v>
      </c>
      <c r="H73" s="14">
        <f t="shared" ref="H73:H76" si="8">G73*0.9</f>
        <v>79.2</v>
      </c>
    </row>
    <row r="74" spans="1:8" s="12" customFormat="1" ht="14.25" customHeight="1" x14ac:dyDescent="0.25">
      <c r="A74" s="13" t="s">
        <v>33</v>
      </c>
      <c r="B74" s="11" t="s">
        <v>225</v>
      </c>
      <c r="C74" s="11"/>
      <c r="D74" s="11" t="s">
        <v>167</v>
      </c>
      <c r="E74" s="11"/>
      <c r="F74" s="7" t="s">
        <v>171</v>
      </c>
      <c r="G74" s="22">
        <v>88</v>
      </c>
      <c r="H74" s="14">
        <f t="shared" si="8"/>
        <v>79.2</v>
      </c>
    </row>
    <row r="75" spans="1:8" s="12" customFormat="1" ht="14.25" customHeight="1" x14ac:dyDescent="0.25">
      <c r="A75" s="9" t="s">
        <v>34</v>
      </c>
      <c r="B75" s="7" t="s">
        <v>226</v>
      </c>
      <c r="C75" s="7"/>
      <c r="D75" s="11" t="s">
        <v>167</v>
      </c>
      <c r="E75" s="11"/>
      <c r="F75" s="7" t="s">
        <v>170</v>
      </c>
      <c r="G75" s="23">
        <v>88</v>
      </c>
      <c r="H75" s="14">
        <f t="shared" si="8"/>
        <v>79.2</v>
      </c>
    </row>
    <row r="76" spans="1:8" s="12" customFormat="1" ht="14.25" customHeight="1" x14ac:dyDescent="0.25">
      <c r="A76" s="13" t="s">
        <v>35</v>
      </c>
      <c r="B76" s="90" t="s">
        <v>304</v>
      </c>
      <c r="C76" s="11"/>
      <c r="D76" s="11" t="s">
        <v>167</v>
      </c>
      <c r="E76" s="11"/>
      <c r="F76" s="7" t="s">
        <v>172</v>
      </c>
      <c r="G76" s="22">
        <v>94</v>
      </c>
      <c r="H76" s="14">
        <f t="shared" si="8"/>
        <v>84.600000000000009</v>
      </c>
    </row>
    <row r="77" spans="1:8" s="77" customFormat="1" ht="21" customHeight="1" x14ac:dyDescent="0.3">
      <c r="A77" s="35" t="s">
        <v>141</v>
      </c>
      <c r="B77" s="75"/>
      <c r="C77" s="75"/>
      <c r="D77" s="76" t="s">
        <v>55</v>
      </c>
      <c r="E77" s="76" t="s">
        <v>97</v>
      </c>
      <c r="F77" s="76" t="s">
        <v>98</v>
      </c>
      <c r="G77" s="78" t="s">
        <v>185</v>
      </c>
      <c r="H77" s="79" t="s">
        <v>113</v>
      </c>
    </row>
    <row r="78" spans="1:8" x14ac:dyDescent="0.25">
      <c r="A78" s="9" t="s">
        <v>280</v>
      </c>
      <c r="B78" s="8" t="s">
        <v>288</v>
      </c>
      <c r="C78" s="8"/>
      <c r="D78" s="48" t="s">
        <v>74</v>
      </c>
      <c r="E78" s="55" t="s">
        <v>72</v>
      </c>
      <c r="F78" s="7" t="s">
        <v>73</v>
      </c>
      <c r="G78" s="23">
        <v>153</v>
      </c>
      <c r="H78" s="28">
        <f t="shared" ref="H78:H88" si="9">G78*0.9</f>
        <v>137.70000000000002</v>
      </c>
    </row>
    <row r="79" spans="1:8" x14ac:dyDescent="0.25">
      <c r="A79" s="9" t="s">
        <v>282</v>
      </c>
      <c r="B79" s="8" t="s">
        <v>289</v>
      </c>
      <c r="C79" s="7"/>
      <c r="D79" s="7"/>
      <c r="E79" s="7"/>
      <c r="F79" s="7" t="s">
        <v>296</v>
      </c>
      <c r="G79" s="72">
        <v>76.5</v>
      </c>
      <c r="H79" s="28">
        <f t="shared" si="9"/>
        <v>68.850000000000009</v>
      </c>
    </row>
    <row r="80" spans="1:8" s="12" customFormat="1" x14ac:dyDescent="0.25">
      <c r="A80" s="9" t="s">
        <v>281</v>
      </c>
      <c r="B80" s="64" t="s">
        <v>290</v>
      </c>
      <c r="C80" s="7"/>
      <c r="D80" s="26" t="s">
        <v>75</v>
      </c>
      <c r="E80" s="55" t="s">
        <v>72</v>
      </c>
      <c r="F80" s="7" t="s">
        <v>73</v>
      </c>
      <c r="G80" s="23">
        <v>191</v>
      </c>
      <c r="H80" s="28">
        <f t="shared" si="9"/>
        <v>171.9</v>
      </c>
    </row>
    <row r="81" spans="1:8" s="12" customFormat="1" x14ac:dyDescent="0.25">
      <c r="A81" s="9" t="s">
        <v>283</v>
      </c>
      <c r="B81" s="64" t="s">
        <v>291</v>
      </c>
      <c r="C81" s="7"/>
      <c r="D81" s="7"/>
      <c r="E81" s="7"/>
      <c r="F81" s="7" t="s">
        <v>296</v>
      </c>
      <c r="G81" s="73">
        <v>95.5</v>
      </c>
      <c r="H81" s="28">
        <f t="shared" si="9"/>
        <v>85.95</v>
      </c>
    </row>
    <row r="82" spans="1:8" x14ac:dyDescent="0.25">
      <c r="A82" s="9" t="s">
        <v>285</v>
      </c>
      <c r="B82" s="7" t="s">
        <v>292</v>
      </c>
      <c r="C82" s="7"/>
      <c r="D82" s="48" t="s">
        <v>76</v>
      </c>
      <c r="E82" s="55" t="s">
        <v>72</v>
      </c>
      <c r="F82" s="7" t="s">
        <v>73</v>
      </c>
      <c r="G82" s="23">
        <v>235</v>
      </c>
      <c r="H82" s="28">
        <f t="shared" si="9"/>
        <v>211.5</v>
      </c>
    </row>
    <row r="83" spans="1:8" x14ac:dyDescent="0.25">
      <c r="A83" s="9" t="s">
        <v>284</v>
      </c>
      <c r="B83" s="7" t="s">
        <v>293</v>
      </c>
      <c r="C83" s="7"/>
      <c r="D83" s="7"/>
      <c r="E83" s="7"/>
      <c r="F83" s="7" t="s">
        <v>296</v>
      </c>
      <c r="G83" s="74">
        <v>117.5</v>
      </c>
      <c r="H83" s="28">
        <f t="shared" si="9"/>
        <v>105.75</v>
      </c>
    </row>
    <row r="84" spans="1:8" s="12" customFormat="1" ht="15.75" customHeight="1" x14ac:dyDescent="0.25">
      <c r="A84" s="25" t="s">
        <v>287</v>
      </c>
      <c r="B84" s="26" t="s">
        <v>294</v>
      </c>
      <c r="C84" s="26"/>
      <c r="D84" s="26" t="s">
        <v>77</v>
      </c>
      <c r="E84" s="55" t="s">
        <v>72</v>
      </c>
      <c r="F84" s="26" t="s">
        <v>73</v>
      </c>
      <c r="G84" s="27">
        <v>290</v>
      </c>
      <c r="H84" s="28">
        <f t="shared" si="9"/>
        <v>261</v>
      </c>
    </row>
    <row r="85" spans="1:8" s="12" customFormat="1" ht="15.75" customHeight="1" x14ac:dyDescent="0.25">
      <c r="A85" s="9" t="s">
        <v>286</v>
      </c>
      <c r="B85" s="7" t="s">
        <v>295</v>
      </c>
      <c r="C85" s="7"/>
      <c r="D85" s="7"/>
      <c r="E85" s="7"/>
      <c r="F85" s="7" t="s">
        <v>296</v>
      </c>
      <c r="G85" s="23">
        <v>145</v>
      </c>
      <c r="H85" s="28">
        <f t="shared" si="9"/>
        <v>130.5</v>
      </c>
    </row>
    <row r="86" spans="1:8" s="12" customFormat="1" ht="15.75" customHeight="1" x14ac:dyDescent="0.25">
      <c r="A86" s="9" t="s">
        <v>227</v>
      </c>
      <c r="B86" s="67" t="s">
        <v>268</v>
      </c>
      <c r="C86" s="7"/>
      <c r="D86" s="7" t="s">
        <v>228</v>
      </c>
      <c r="E86" s="7" t="s">
        <v>232</v>
      </c>
      <c r="F86" s="66">
        <v>1</v>
      </c>
      <c r="G86" s="23">
        <v>23</v>
      </c>
      <c r="H86" s="28">
        <f t="shared" si="9"/>
        <v>20.7</v>
      </c>
    </row>
    <row r="87" spans="1:8" s="12" customFormat="1" ht="15.75" customHeight="1" x14ac:dyDescent="0.25">
      <c r="A87" s="9" t="s">
        <v>227</v>
      </c>
      <c r="B87" s="64" t="s">
        <v>307</v>
      </c>
      <c r="C87" s="7"/>
      <c r="D87" s="92" t="s">
        <v>306</v>
      </c>
      <c r="E87" s="7" t="s">
        <v>232</v>
      </c>
      <c r="F87" s="93">
        <v>1</v>
      </c>
      <c r="G87" s="23">
        <v>60</v>
      </c>
      <c r="H87" s="28">
        <f t="shared" si="9"/>
        <v>54</v>
      </c>
    </row>
    <row r="88" spans="1:8" s="12" customFormat="1" ht="15.75" customHeight="1" x14ac:dyDescent="0.25">
      <c r="A88" s="9" t="s">
        <v>229</v>
      </c>
      <c r="B88" s="7" t="s">
        <v>230</v>
      </c>
      <c r="C88" s="7"/>
      <c r="D88" s="7" t="s">
        <v>233</v>
      </c>
      <c r="E88" s="7" t="s">
        <v>231</v>
      </c>
      <c r="F88" s="66">
        <v>1</v>
      </c>
      <c r="G88" s="23">
        <v>89</v>
      </c>
      <c r="H88" s="28">
        <f t="shared" si="9"/>
        <v>80.100000000000009</v>
      </c>
    </row>
    <row r="89" spans="1:8" ht="21" customHeight="1" x14ac:dyDescent="0.3">
      <c r="A89" s="18" t="s">
        <v>142</v>
      </c>
      <c r="B89" s="7"/>
      <c r="C89" s="7"/>
      <c r="D89" s="30" t="s">
        <v>99</v>
      </c>
      <c r="E89" s="30" t="s">
        <v>100</v>
      </c>
      <c r="F89" s="7"/>
      <c r="G89" s="78" t="s">
        <v>185</v>
      </c>
      <c r="H89" s="79" t="s">
        <v>113</v>
      </c>
    </row>
    <row r="90" spans="1:8" ht="15" customHeight="1" x14ac:dyDescent="0.25">
      <c r="A90" s="25"/>
      <c r="B90" s="26" t="s">
        <v>69</v>
      </c>
      <c r="C90" s="26"/>
      <c r="D90" s="26" t="s">
        <v>62</v>
      </c>
      <c r="E90" s="55" t="s">
        <v>179</v>
      </c>
      <c r="F90" s="26"/>
      <c r="G90" s="27">
        <v>199</v>
      </c>
      <c r="H90" s="28">
        <f>G90*0.9</f>
        <v>179.1</v>
      </c>
    </row>
    <row r="91" spans="1:8" s="29" customFormat="1" x14ac:dyDescent="0.25">
      <c r="A91" s="9"/>
      <c r="B91" s="7" t="s">
        <v>70</v>
      </c>
      <c r="C91" s="7"/>
      <c r="D91" s="7" t="s">
        <v>63</v>
      </c>
      <c r="E91" s="56" t="s">
        <v>179</v>
      </c>
      <c r="F91" s="7"/>
      <c r="G91" s="23">
        <v>299</v>
      </c>
      <c r="H91" s="28">
        <f>G91*0.9</f>
        <v>269.10000000000002</v>
      </c>
    </row>
  </sheetData>
  <mergeCells count="1">
    <mergeCell ref="A1:H1"/>
  </mergeCells>
  <phoneticPr fontId="2" type="noConversion"/>
  <conditionalFormatting sqref="A4:H49 A50:C76 F50:H76 A77:H77 A78:C85 E78:H88 A86:A87 C86:C87 A88:C88 A89:H91">
    <cfRule type="expression" dxfId="4" priority="10" stopIfTrue="1">
      <formula>MOD(ROW(),2)=1</formula>
    </cfRule>
  </conditionalFormatting>
  <conditionalFormatting sqref="D80:D81">
    <cfRule type="expression" dxfId="3" priority="5" stopIfTrue="1">
      <formula>MOD(ROW(),2)=1</formula>
    </cfRule>
  </conditionalFormatting>
  <conditionalFormatting sqref="D84:D86 D88">
    <cfRule type="expression" dxfId="2" priority="4" stopIfTrue="1">
      <formula>MOD(ROW(),2)=1</formula>
    </cfRule>
  </conditionalFormatting>
  <conditionalFormatting sqref="D50:E72 D73:D76">
    <cfRule type="expression" dxfId="1" priority="7">
      <formula>MOD(ROW(),2)=1</formula>
    </cfRule>
    <cfRule type="expression" priority="8">
      <formula>MOD(ROW(),2)=1</formula>
    </cfRule>
  </conditionalFormatting>
  <conditionalFormatting sqref="E73:E76">
    <cfRule type="expression" dxfId="0" priority="1">
      <formula>MOD(ROW(),2)=1</formula>
    </cfRule>
    <cfRule type="expression" priority="2">
      <formula>MOD(ROW(),2)=1</formula>
    </cfRule>
  </conditionalFormatting>
  <printOptions horizontalCentered="1"/>
  <pageMargins left="0.25" right="0.25" top="0.5" bottom="0.5" header="0" footer="0"/>
  <pageSetup scale="85" fitToHeight="0" orientation="portrait" r:id="rId1"/>
  <headerFooter scaleWithDoc="0" alignWithMargins="0">
    <oddFooter>Page &amp;P of &amp;N</oddFooter>
  </headerFooter>
  <rowBreaks count="1" manualBreakCount="1">
    <brk id="49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Product Price List</vt:lpstr>
      <vt:lpstr>'Product Price List'!Print_Area</vt:lpstr>
      <vt:lpstr>'Product Price List'!Print_Titles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© www.wordtemplatesonline.net</dc:creator>
  <cp:keywords/>
  <dc:description/>
  <cp:lastModifiedBy>Kate Hein</cp:lastModifiedBy>
  <cp:lastPrinted>2026-08-20T16:33:57Z</cp:lastPrinted>
  <dcterms:created xsi:type="dcterms:W3CDTF">2002-04-04T00:24:44Z</dcterms:created>
  <dcterms:modified xsi:type="dcterms:W3CDTF">2026-08-20T16:34:28Z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TC010219731033</vt:lpwstr>
  </property>
</Properties>
</file>